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05" windowHeight="11745" firstSheet="2" activeTab="4"/>
  </bookViews>
  <sheets>
    <sheet name="Přehl.hospodaření PO za r.2016" sheetId="1" r:id="rId1"/>
    <sheet name="Přehl.hospodaření PO za r.2017" sheetId="2" r:id="rId2"/>
    <sheet name="Přehl.hospodaření PO za r.2018" sheetId="3" r:id="rId3"/>
    <sheet name="Přehl.hospodaření PO za r.2019" sheetId="4" r:id="rId4"/>
    <sheet name="Přehl.hospodaření PO za r.2020" sheetId="5" r:id="rId5"/>
  </sheets>
  <definedNames>
    <definedName name="_xlnm.Print_Area" localSheetId="0">'Přehl.hospodaření PO za r.2016'!$A$1:$F$28</definedName>
  </definedNames>
  <calcPr fullCalcOnLoad="1"/>
</workbook>
</file>

<file path=xl/sharedStrings.xml><?xml version="1.0" encoding="utf-8"?>
<sst xmlns="http://schemas.openxmlformats.org/spreadsheetml/2006/main" count="249" uniqueCount="36">
  <si>
    <t>Název</t>
  </si>
  <si>
    <t>Velké Meziříčí</t>
  </si>
  <si>
    <t>Sociální služby města Velké Meziříčí</t>
  </si>
  <si>
    <t>Městská knihovna Velké Meziříčí</t>
  </si>
  <si>
    <t>Muzeum Velké Meziříčí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</si>
  <si>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</si>
  <si>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</si>
  <si>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</si>
  <si>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</si>
  <si>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</si>
  <si>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</si>
  <si>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Zákl.umělecká škola Velké Meziříčí</t>
  </si>
  <si>
    <t xml:space="preserve">náklady </t>
  </si>
  <si>
    <t>hosp.výsledek</t>
  </si>
  <si>
    <t>výnosy</t>
  </si>
  <si>
    <t>HV celkem</t>
  </si>
  <si>
    <t>Příspěvkové organizace k 31.12.2016 - přehled hospodaření, hospodářský výsledek</t>
  </si>
  <si>
    <t>Poštovní 1392/22, Velké Meziříčí</t>
  </si>
  <si>
    <t>Zámecké schody 1200/4, Velké Meziříčí</t>
  </si>
  <si>
    <t>Zdenky Vorlové 2001, Velké Meziříčí</t>
  </si>
  <si>
    <t>Čechova 1523/10, Velké Meziříčí</t>
  </si>
  <si>
    <t>Komenského 10/2, Velké Meziříčí</t>
  </si>
  <si>
    <t>Poříčí 808/7, Velké Meziříčí</t>
  </si>
  <si>
    <t>hlavní činnost</t>
  </si>
  <si>
    <t>doplňková činnost</t>
  </si>
  <si>
    <t>Dóza - stř. vol. času  Velké Meziříčí</t>
  </si>
  <si>
    <t>Příspěvkové organizace k 31.12.2017 - přehled hospodaření, hospodářský výsledek</t>
  </si>
  <si>
    <t>Příspěvkové organizace k 31.12.2018 - přehled hospodaření, hospodářský výsledek</t>
  </si>
  <si>
    <t>Příloha k ÚZ č. 9</t>
  </si>
  <si>
    <t>Příspěvkové organizace k 31.12.2019 - přehled hospodaření, hospodářský výsledek</t>
  </si>
  <si>
    <t>Příspěvkové organizace k 31.12.2020 - přehled hospodaření, hospodářský výsledek</t>
  </si>
  <si>
    <t>Sportoviště VM, příspěvková ogr.</t>
  </si>
  <si>
    <t>Vrchovecká 1091/7, Velké Meziříčí</t>
  </si>
  <si>
    <t>Příloha k ZÚ č. 5</t>
  </si>
  <si>
    <t>Zpracovala: Ing. Vokounová</t>
  </si>
  <si>
    <t>Dne:  14.5.2021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</si>
</sst>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&lt;=99999]###\ ##;##\ ##\ ##"/>
    <numFmt numFmtId="167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33" borderId="25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SheetLayoutView="75" workbookViewId="0" topLeftCell="A1">
      <selection activeCell="F2" sqref="F2"/>
    </sheetView>
  </sheetViews>
  <sheetFormatPr defaultColWidth="9.00390625" defaultRowHeight="12.75"/>
  <cols>
    <col min="1" max="1" width="43.875" style="2" customWidth="1"/>
    <col min="2" max="2" width="20.625" style="2" customWidth="1"/>
    <col min="3" max="3" width="23.75390625" style="4" customWidth="1"/>
    <col min="4" max="4" width="24.75390625" style="4" customWidth="1"/>
    <col min="5" max="5" width="20.75390625" style="4" customWidth="1"/>
    <col min="6" max="6" width="22.75390625" style="6" customWidth="1"/>
    <col min="7" max="7" width="17.875" style="2" customWidth="1"/>
    <col min="8" max="16384" width="9.125" style="2" customWidth="1"/>
  </cols>
  <sheetData>
    <row r="1" ht="15">
      <c r="F1" s="19"/>
    </row>
    <row r="2" ht="24" customHeight="1"/>
    <row r="3" spans="1:6" s="1" customFormat="1" ht="20.25">
      <c r="A3" s="28" t="s">
        <v>16</v>
      </c>
      <c r="B3" s="28"/>
      <c r="C3" s="28"/>
      <c r="D3" s="28"/>
      <c r="E3" s="28"/>
      <c r="F3" s="28"/>
    </row>
    <row r="4" spans="3:6" s="1" customFormat="1" ht="44.25" customHeight="1" thickBot="1">
      <c r="C4" s="3"/>
      <c r="D4" s="3"/>
      <c r="E4" s="3"/>
      <c r="F4" s="6"/>
    </row>
    <row r="5" spans="1:6" s="6" customFormat="1" ht="21.75" customHeight="1">
      <c r="A5" s="29" t="s">
        <v>0</v>
      </c>
      <c r="B5" s="25"/>
      <c r="C5" s="31" t="s">
        <v>14</v>
      </c>
      <c r="D5" s="33" t="s">
        <v>12</v>
      </c>
      <c r="E5" s="33" t="s">
        <v>13</v>
      </c>
      <c r="F5" s="35" t="s">
        <v>15</v>
      </c>
    </row>
    <row r="6" spans="1:6" s="6" customFormat="1" ht="26.25" customHeight="1" thickBot="1">
      <c r="A6" s="30"/>
      <c r="B6" s="26"/>
      <c r="C6" s="32"/>
      <c r="D6" s="34"/>
      <c r="E6" s="34"/>
      <c r="F6" s="36"/>
    </row>
    <row r="7" spans="1:7" ht="21.75" customHeight="1">
      <c r="A7" s="5" t="s">
        <v>3</v>
      </c>
      <c r="B7" s="24" t="s">
        <v>23</v>
      </c>
      <c r="C7" s="14">
        <v>3303979.4</v>
      </c>
      <c r="D7" s="14">
        <v>3287005.27</v>
      </c>
      <c r="E7" s="15">
        <f aca="true" t="shared" si="0" ref="E7:E28">SUM(C7-D7)</f>
        <v>16974.12999999989</v>
      </c>
      <c r="F7" s="22"/>
      <c r="G7" s="4"/>
    </row>
    <row r="8" spans="1:6" ht="21.75" customHeight="1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16974.12999999989</v>
      </c>
    </row>
    <row r="9" spans="1:7" ht="21.75" customHeight="1">
      <c r="A9" s="5" t="s">
        <v>4</v>
      </c>
      <c r="B9" s="8" t="s">
        <v>23</v>
      </c>
      <c r="C9" s="9">
        <v>4019249.2</v>
      </c>
      <c r="D9" s="9">
        <v>3882265.15</v>
      </c>
      <c r="E9" s="10">
        <f t="shared" si="0"/>
        <v>136984.05000000028</v>
      </c>
      <c r="F9" s="5"/>
      <c r="G9" s="4"/>
    </row>
    <row r="10" spans="1:6" ht="21.75" customHeight="1" thickBot="1">
      <c r="A10" s="20" t="s">
        <v>18</v>
      </c>
      <c r="B10" s="11" t="s">
        <v>24</v>
      </c>
      <c r="C10" s="12">
        <v>67203</v>
      </c>
      <c r="D10" s="12">
        <v>11730.76</v>
      </c>
      <c r="E10" s="13">
        <f t="shared" si="0"/>
        <v>55472.24</v>
      </c>
      <c r="F10" s="7">
        <f>SUM(E9:E10)</f>
        <v>192456.29000000027</v>
      </c>
    </row>
    <row r="11" spans="1:6" ht="21.75" customHeight="1">
      <c r="A11" s="5" t="s">
        <v>2</v>
      </c>
      <c r="B11" s="8" t="s">
        <v>23</v>
      </c>
      <c r="C11" s="14">
        <v>8410511.2</v>
      </c>
      <c r="D11" s="14">
        <v>8388268.47</v>
      </c>
      <c r="E11" s="15">
        <f t="shared" si="0"/>
        <v>22242.729999999516</v>
      </c>
      <c r="F11" s="22"/>
    </row>
    <row r="12" spans="1:7" ht="21.75" customHeight="1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22242.729999999516</v>
      </c>
      <c r="G12" s="4"/>
    </row>
    <row r="13" spans="1:6" ht="21.75" customHeight="1">
      <c r="A13" s="5" t="s">
        <v>5</v>
      </c>
      <c r="B13" s="8" t="s">
        <v>23</v>
      </c>
      <c r="C13" s="9">
        <v>24976005.93</v>
      </c>
      <c r="D13" s="9">
        <v>24872688.3</v>
      </c>
      <c r="E13" s="10">
        <f t="shared" si="0"/>
        <v>103317.62999999896</v>
      </c>
      <c r="F13" s="5"/>
    </row>
    <row r="14" spans="1:7" ht="21.75" customHeight="1" thickBot="1">
      <c r="A14" s="20" t="s">
        <v>1</v>
      </c>
      <c r="B14" s="11" t="s">
        <v>24</v>
      </c>
      <c r="C14" s="12">
        <v>800330.86</v>
      </c>
      <c r="D14" s="12">
        <v>766545.08</v>
      </c>
      <c r="E14" s="13">
        <f t="shared" si="0"/>
        <v>33785.78000000003</v>
      </c>
      <c r="F14" s="7">
        <f>SUM(E13:E14)</f>
        <v>137103.40999999898</v>
      </c>
      <c r="G14" s="4"/>
    </row>
    <row r="15" spans="1:6" ht="21.75" customHeight="1">
      <c r="A15" s="5" t="s">
        <v>6</v>
      </c>
      <c r="B15" s="8" t="s">
        <v>23</v>
      </c>
      <c r="C15" s="9">
        <v>21660568.35</v>
      </c>
      <c r="D15" s="9">
        <v>21660568.35</v>
      </c>
      <c r="E15" s="15">
        <f t="shared" si="0"/>
        <v>0</v>
      </c>
      <c r="F15" s="22"/>
    </row>
    <row r="16" spans="1:7" ht="21.75" customHeight="1" thickBot="1">
      <c r="A16" s="20" t="s">
        <v>1</v>
      </c>
      <c r="B16" s="11" t="s">
        <v>24</v>
      </c>
      <c r="C16" s="12">
        <v>187878.09</v>
      </c>
      <c r="D16" s="12">
        <v>156625.38</v>
      </c>
      <c r="E16" s="17">
        <f t="shared" si="0"/>
        <v>31252.709999999992</v>
      </c>
      <c r="F16" s="23">
        <f>SUM(E15:E16)</f>
        <v>31252.709999999992</v>
      </c>
      <c r="G16" s="4"/>
    </row>
    <row r="17" spans="1:6" ht="21.75" customHeight="1">
      <c r="A17" s="5" t="s">
        <v>7</v>
      </c>
      <c r="B17" s="8" t="s">
        <v>23</v>
      </c>
      <c r="C17" s="9">
        <v>21617260.39</v>
      </c>
      <c r="D17" s="9">
        <v>21601571.45</v>
      </c>
      <c r="E17" s="10">
        <f t="shared" si="0"/>
        <v>15688.940000001341</v>
      </c>
      <c r="F17" s="5"/>
    </row>
    <row r="18" spans="1:6" ht="21.75" customHeight="1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15688.940000001341</v>
      </c>
    </row>
    <row r="19" spans="1:6" ht="21.75" customHeight="1">
      <c r="A19" s="5" t="s">
        <v>8</v>
      </c>
      <c r="B19" s="8" t="s">
        <v>23</v>
      </c>
      <c r="C19" s="14">
        <v>7553033</v>
      </c>
      <c r="D19" s="14">
        <v>7549967.48</v>
      </c>
      <c r="E19" s="15">
        <f t="shared" si="0"/>
        <v>3065.519999999553</v>
      </c>
      <c r="F19" s="22"/>
    </row>
    <row r="20" spans="1:6" ht="21.75" customHeight="1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3065.519999999553</v>
      </c>
    </row>
    <row r="21" spans="1:6" ht="21.75" customHeight="1">
      <c r="A21" s="5" t="s">
        <v>9</v>
      </c>
      <c r="B21" s="8" t="s">
        <v>23</v>
      </c>
      <c r="C21" s="9">
        <v>4513102.3</v>
      </c>
      <c r="D21" s="9">
        <v>4434224.93</v>
      </c>
      <c r="E21" s="10">
        <f t="shared" si="0"/>
        <v>78877.37000000011</v>
      </c>
      <c r="F21" s="5"/>
    </row>
    <row r="22" spans="1:7" ht="21.75" customHeight="1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78877.37000000011</v>
      </c>
      <c r="G22" s="4"/>
    </row>
    <row r="23" spans="1:6" ht="21.75" customHeight="1">
      <c r="A23" s="5" t="s">
        <v>10</v>
      </c>
      <c r="B23" s="8" t="s">
        <v>23</v>
      </c>
      <c r="C23" s="14">
        <v>26489428.19</v>
      </c>
      <c r="D23" s="14">
        <v>26435992.1</v>
      </c>
      <c r="E23" s="15">
        <f t="shared" si="0"/>
        <v>53436.08999999985</v>
      </c>
      <c r="F23" s="22"/>
    </row>
    <row r="24" spans="1:6" ht="21.75" customHeight="1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53436.08999999985</v>
      </c>
    </row>
    <row r="25" spans="1:6" ht="21.75" customHeight="1">
      <c r="A25" s="5" t="s">
        <v>25</v>
      </c>
      <c r="B25" s="8" t="s">
        <v>23</v>
      </c>
      <c r="C25" s="9">
        <v>5711834.5</v>
      </c>
      <c r="D25" s="9">
        <v>5638420.37</v>
      </c>
      <c r="E25" s="10">
        <f t="shared" si="0"/>
        <v>73414.12999999989</v>
      </c>
      <c r="F25" s="5"/>
    </row>
    <row r="26" spans="1:7" ht="21.75" customHeight="1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73414.12999999989</v>
      </c>
      <c r="G26" s="4"/>
    </row>
    <row r="27" spans="1:6" ht="21.75" customHeight="1">
      <c r="A27" s="5" t="s">
        <v>11</v>
      </c>
      <c r="B27" s="8" t="s">
        <v>23</v>
      </c>
      <c r="C27" s="14">
        <v>10310103</v>
      </c>
      <c r="D27" s="14">
        <v>10178612.19</v>
      </c>
      <c r="E27" s="15">
        <f t="shared" si="0"/>
        <v>131490.81000000052</v>
      </c>
      <c r="F27" s="22"/>
    </row>
    <row r="28" spans="1:6" ht="21.75" customHeight="1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131490.81000000052</v>
      </c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1" spans="1:6" ht="27.75" customHeight="1">
      <c r="A1" s="2"/>
      <c r="B1" s="2"/>
      <c r="C1" s="4"/>
      <c r="D1" s="4"/>
      <c r="E1" s="4"/>
      <c r="F1" s="6"/>
    </row>
    <row r="2" spans="1:6" ht="20.25">
      <c r="A2" s="28" t="s">
        <v>26</v>
      </c>
      <c r="B2" s="28"/>
      <c r="C2" s="28"/>
      <c r="D2" s="28"/>
      <c r="E2" s="28"/>
      <c r="F2" s="28"/>
    </row>
    <row r="3" spans="1:6" ht="27.75" customHeight="1" thickBot="1">
      <c r="A3" s="1"/>
      <c r="B3" s="1"/>
      <c r="C3" s="3"/>
      <c r="D3" s="3"/>
      <c r="E3" s="3"/>
      <c r="F3" s="6"/>
    </row>
    <row r="4" spans="1:6" ht="15.75">
      <c r="A4" s="29" t="s">
        <v>0</v>
      </c>
      <c r="B4" s="25"/>
      <c r="C4" s="31" t="s">
        <v>14</v>
      </c>
      <c r="D4" s="33" t="s">
        <v>12</v>
      </c>
      <c r="E4" s="33" t="s">
        <v>13</v>
      </c>
      <c r="F4" s="35" t="s">
        <v>15</v>
      </c>
    </row>
    <row r="5" spans="1:6" ht="16.5" thickBot="1">
      <c r="A5" s="30"/>
      <c r="B5" s="26"/>
      <c r="C5" s="32"/>
      <c r="D5" s="34"/>
      <c r="E5" s="34"/>
      <c r="F5" s="36"/>
    </row>
    <row r="6" spans="1:6" ht="23.25" customHeight="1">
      <c r="A6" s="5" t="s">
        <v>3</v>
      </c>
      <c r="B6" s="24" t="s">
        <v>23</v>
      </c>
      <c r="C6" s="14">
        <v>3430682.73</v>
      </c>
      <c r="D6" s="14">
        <v>3406376.7</v>
      </c>
      <c r="E6" s="15">
        <f aca="true" t="shared" si="0" ref="E6:E27">SUM(C6-D6)</f>
        <v>24306.029999999795</v>
      </c>
      <c r="F6" s="22"/>
    </row>
    <row r="7" spans="1:6" ht="22.5" customHeight="1" thickBot="1">
      <c r="A7" s="20" t="s">
        <v>17</v>
      </c>
      <c r="B7" s="11" t="s">
        <v>24</v>
      </c>
      <c r="C7" s="16"/>
      <c r="D7" s="16"/>
      <c r="E7" s="17">
        <f t="shared" si="0"/>
        <v>0</v>
      </c>
      <c r="F7" s="23">
        <f>SUM(E6:E7)</f>
        <v>24306.029999999795</v>
      </c>
    </row>
    <row r="8" spans="1:6" ht="19.5" customHeight="1">
      <c r="A8" s="5" t="s">
        <v>4</v>
      </c>
      <c r="B8" s="8" t="s">
        <v>23</v>
      </c>
      <c r="C8" s="9">
        <v>3956155.98</v>
      </c>
      <c r="D8" s="9">
        <v>4088538.67</v>
      </c>
      <c r="E8" s="10">
        <f t="shared" si="0"/>
        <v>-132382.68999999994</v>
      </c>
      <c r="F8" s="5"/>
    </row>
    <row r="9" spans="1:6" ht="18.75" customHeight="1" thickBot="1">
      <c r="A9" s="20" t="s">
        <v>18</v>
      </c>
      <c r="B9" s="11" t="s">
        <v>24</v>
      </c>
      <c r="C9" s="12">
        <v>81790</v>
      </c>
      <c r="D9" s="12">
        <v>6862.09</v>
      </c>
      <c r="E9" s="13">
        <f t="shared" si="0"/>
        <v>74927.91</v>
      </c>
      <c r="F9" s="7">
        <f>SUM(E8:E9)</f>
        <v>-57454.77999999994</v>
      </c>
    </row>
    <row r="10" spans="1:6" ht="18.75" customHeight="1">
      <c r="A10" s="5" t="s">
        <v>2</v>
      </c>
      <c r="B10" s="8" t="s">
        <v>23</v>
      </c>
      <c r="C10" s="14">
        <v>10026463</v>
      </c>
      <c r="D10" s="14">
        <v>10016606.75</v>
      </c>
      <c r="E10" s="15">
        <f t="shared" si="0"/>
        <v>9856.25</v>
      </c>
      <c r="F10" s="22"/>
    </row>
    <row r="11" spans="1:6" ht="21.75" customHeight="1" thickBot="1">
      <c r="A11" s="20" t="s">
        <v>19</v>
      </c>
      <c r="B11" s="11" t="s">
        <v>24</v>
      </c>
      <c r="C11" s="16"/>
      <c r="D11" s="16"/>
      <c r="E11" s="17">
        <f t="shared" si="0"/>
        <v>0</v>
      </c>
      <c r="F11" s="23">
        <f>SUM(E10:E11)</f>
        <v>9856.25</v>
      </c>
    </row>
    <row r="12" spans="1:6" ht="20.25" customHeight="1">
      <c r="A12" s="5" t="s">
        <v>5</v>
      </c>
      <c r="B12" s="8" t="s">
        <v>23</v>
      </c>
      <c r="C12" s="9">
        <v>27688402.66</v>
      </c>
      <c r="D12" s="9">
        <v>27661808.16</v>
      </c>
      <c r="E12" s="10">
        <f t="shared" si="0"/>
        <v>26594.5</v>
      </c>
      <c r="F12" s="5"/>
    </row>
    <row r="13" spans="1:6" ht="23.25" customHeight="1" thickBot="1">
      <c r="A13" s="20" t="s">
        <v>1</v>
      </c>
      <c r="B13" s="11" t="s">
        <v>24</v>
      </c>
      <c r="C13" s="12">
        <v>1081280.36</v>
      </c>
      <c r="D13" s="12">
        <v>1046641.83</v>
      </c>
      <c r="E13" s="13">
        <f t="shared" si="0"/>
        <v>34638.530000000144</v>
      </c>
      <c r="F13" s="7">
        <f>SUM(E12:E13)</f>
        <v>61233.030000000144</v>
      </c>
    </row>
    <row r="14" spans="1:6" ht="23.25" customHeight="1">
      <c r="A14" s="5" t="s">
        <v>6</v>
      </c>
      <c r="B14" s="8" t="s">
        <v>23</v>
      </c>
      <c r="C14" s="9">
        <v>23637979.8</v>
      </c>
      <c r="D14" s="9">
        <v>23586625.22</v>
      </c>
      <c r="E14" s="15">
        <f t="shared" si="0"/>
        <v>51354.58000000194</v>
      </c>
      <c r="F14" s="22"/>
    </row>
    <row r="15" spans="1:6" ht="20.25" customHeight="1" thickBot="1">
      <c r="A15" s="20" t="s">
        <v>1</v>
      </c>
      <c r="B15" s="11" t="s">
        <v>24</v>
      </c>
      <c r="C15" s="12">
        <v>189813.67</v>
      </c>
      <c r="D15" s="12">
        <v>161337.36</v>
      </c>
      <c r="E15" s="17">
        <f t="shared" si="0"/>
        <v>28476.310000000027</v>
      </c>
      <c r="F15" s="23">
        <f>SUM(E14:E15)</f>
        <v>79830.89000000196</v>
      </c>
    </row>
    <row r="16" spans="1:6" ht="20.25" customHeight="1">
      <c r="A16" s="5" t="s">
        <v>7</v>
      </c>
      <c r="B16" s="8" t="s">
        <v>23</v>
      </c>
      <c r="C16" s="9">
        <v>23790623.22</v>
      </c>
      <c r="D16" s="9">
        <v>23711324.99</v>
      </c>
      <c r="E16" s="10">
        <f t="shared" si="0"/>
        <v>79298.23000000045</v>
      </c>
      <c r="F16" s="5"/>
    </row>
    <row r="17" spans="1:6" ht="21.75" customHeight="1" thickBot="1">
      <c r="A17" s="20" t="s">
        <v>1</v>
      </c>
      <c r="B17" s="11" t="s">
        <v>24</v>
      </c>
      <c r="C17" s="12"/>
      <c r="D17" s="12"/>
      <c r="E17" s="13">
        <f t="shared" si="0"/>
        <v>0</v>
      </c>
      <c r="F17" s="7">
        <f>SUM(E16:E17)</f>
        <v>79298.23000000045</v>
      </c>
    </row>
    <row r="18" spans="1:6" ht="18" customHeight="1">
      <c r="A18" s="5" t="s">
        <v>8</v>
      </c>
      <c r="B18" s="8" t="s">
        <v>23</v>
      </c>
      <c r="C18" s="14">
        <v>8672142.04</v>
      </c>
      <c r="D18" s="14">
        <v>8671031.78</v>
      </c>
      <c r="E18" s="15">
        <f t="shared" si="0"/>
        <v>1110.2599999997765</v>
      </c>
      <c r="F18" s="22"/>
    </row>
    <row r="19" spans="1:6" ht="19.5" customHeight="1" thickBot="1">
      <c r="A19" s="20"/>
      <c r="B19" s="11" t="s">
        <v>24</v>
      </c>
      <c r="C19" s="16"/>
      <c r="D19" s="16"/>
      <c r="E19" s="17">
        <f t="shared" si="0"/>
        <v>0</v>
      </c>
      <c r="F19" s="23">
        <f>SUM(E18:E19)</f>
        <v>1110.2599999997765</v>
      </c>
    </row>
    <row r="20" spans="1:6" ht="18.75" customHeight="1">
      <c r="A20" s="5" t="s">
        <v>9</v>
      </c>
      <c r="B20" s="8" t="s">
        <v>23</v>
      </c>
      <c r="C20" s="9">
        <v>4909303</v>
      </c>
      <c r="D20" s="9">
        <v>4830907.01</v>
      </c>
      <c r="E20" s="10">
        <f t="shared" si="0"/>
        <v>78395.99000000022</v>
      </c>
      <c r="F20" s="5"/>
    </row>
    <row r="21" spans="1:6" ht="20.25" customHeight="1" thickBot="1">
      <c r="A21" s="20"/>
      <c r="B21" s="11" t="s">
        <v>24</v>
      </c>
      <c r="C21" s="12"/>
      <c r="D21" s="12"/>
      <c r="E21" s="13">
        <f t="shared" si="0"/>
        <v>0</v>
      </c>
      <c r="F21" s="7">
        <f>SUM(E20:E21)</f>
        <v>78395.99000000022</v>
      </c>
    </row>
    <row r="22" spans="1:6" ht="21.75" customHeight="1">
      <c r="A22" s="5" t="s">
        <v>10</v>
      </c>
      <c r="B22" s="8" t="s">
        <v>23</v>
      </c>
      <c r="C22" s="14">
        <v>29254569.6</v>
      </c>
      <c r="D22" s="14">
        <v>29246326.94</v>
      </c>
      <c r="E22" s="15">
        <f t="shared" si="0"/>
        <v>8242.660000000149</v>
      </c>
      <c r="F22" s="22"/>
    </row>
    <row r="23" spans="1:6" ht="21" customHeight="1" thickBot="1">
      <c r="A23" s="20" t="s">
        <v>20</v>
      </c>
      <c r="B23" s="11" t="s">
        <v>24</v>
      </c>
      <c r="C23" s="16"/>
      <c r="D23" s="16"/>
      <c r="E23" s="17">
        <f t="shared" si="0"/>
        <v>0</v>
      </c>
      <c r="F23" s="23">
        <f>SUM(E22:E23)</f>
        <v>8242.660000000149</v>
      </c>
    </row>
    <row r="24" spans="1:6" ht="17.25" customHeight="1">
      <c r="A24" s="5" t="s">
        <v>25</v>
      </c>
      <c r="B24" s="8" t="s">
        <v>23</v>
      </c>
      <c r="C24" s="9">
        <v>5986519.06</v>
      </c>
      <c r="D24" s="9">
        <v>5912684.22</v>
      </c>
      <c r="E24" s="10">
        <f t="shared" si="0"/>
        <v>73834.83999999985</v>
      </c>
      <c r="F24" s="5"/>
    </row>
    <row r="25" spans="1:6" ht="19.5" customHeight="1" thickBot="1">
      <c r="A25" s="20" t="s">
        <v>21</v>
      </c>
      <c r="B25" s="11" t="s">
        <v>24</v>
      </c>
      <c r="C25" s="12"/>
      <c r="D25" s="12"/>
      <c r="E25" s="13">
        <f t="shared" si="0"/>
        <v>0</v>
      </c>
      <c r="F25" s="7">
        <f>SUM(E24:E25)</f>
        <v>73834.83999999985</v>
      </c>
    </row>
    <row r="26" spans="1:6" ht="20.25" customHeight="1">
      <c r="A26" s="5" t="s">
        <v>11</v>
      </c>
      <c r="B26" s="8" t="s">
        <v>23</v>
      </c>
      <c r="C26" s="14">
        <v>10909651</v>
      </c>
      <c r="D26" s="14">
        <v>10783885.07</v>
      </c>
      <c r="E26" s="15">
        <f t="shared" si="0"/>
        <v>125765.9299999997</v>
      </c>
      <c r="F26" s="22"/>
    </row>
    <row r="27" spans="1:6" ht="21.75" customHeight="1" thickBot="1">
      <c r="A27" s="21" t="s">
        <v>22</v>
      </c>
      <c r="B27" s="11" t="s">
        <v>24</v>
      </c>
      <c r="C27" s="12"/>
      <c r="D27" s="12"/>
      <c r="E27" s="18">
        <f t="shared" si="0"/>
        <v>0</v>
      </c>
      <c r="F27" s="7">
        <f>SUM(E26:E27)</f>
        <v>125765.9299999997</v>
      </c>
    </row>
    <row r="28" spans="1:6" ht="15.75">
      <c r="A28" s="2"/>
      <c r="B28" s="2"/>
      <c r="C28" s="4"/>
      <c r="D28" s="4"/>
      <c r="E28" s="4"/>
      <c r="F28" s="6"/>
    </row>
  </sheetData>
  <sheetProtection/>
  <mergeCells count="6">
    <mergeCell ref="A2:F2"/>
    <mergeCell ref="A4:A5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28</v>
      </c>
    </row>
    <row r="3" spans="1:6" ht="20.25">
      <c r="A3" s="28" t="s">
        <v>27</v>
      </c>
      <c r="B3" s="28"/>
      <c r="C3" s="28"/>
      <c r="D3" s="28"/>
      <c r="E3" s="28"/>
      <c r="F3" s="28"/>
    </row>
    <row r="4" spans="1:6" ht="16.5" thickBot="1">
      <c r="A4" s="1"/>
      <c r="B4" s="1"/>
      <c r="C4" s="3"/>
      <c r="D4" s="3"/>
      <c r="E4" s="3"/>
      <c r="F4" s="6"/>
    </row>
    <row r="5" spans="1:6" ht="15.75">
      <c r="A5" s="29" t="s">
        <v>0</v>
      </c>
      <c r="B5" s="25"/>
      <c r="C5" s="31" t="s">
        <v>14</v>
      </c>
      <c r="D5" s="33" t="s">
        <v>12</v>
      </c>
      <c r="E5" s="33" t="s">
        <v>13</v>
      </c>
      <c r="F5" s="35" t="s">
        <v>15</v>
      </c>
    </row>
    <row r="6" spans="1:6" ht="16.5" thickBot="1">
      <c r="A6" s="30"/>
      <c r="B6" s="26"/>
      <c r="C6" s="32"/>
      <c r="D6" s="34"/>
      <c r="E6" s="34"/>
      <c r="F6" s="36"/>
    </row>
    <row r="7" spans="1:6" ht="15.75">
      <c r="A7" s="5" t="s">
        <v>3</v>
      </c>
      <c r="B7" s="24" t="s">
        <v>23</v>
      </c>
      <c r="C7" s="14">
        <v>3915174.82</v>
      </c>
      <c r="D7" s="14">
        <v>3816312.96</v>
      </c>
      <c r="E7" s="15">
        <f aca="true" t="shared" si="0" ref="E7:E28">SUM(C7-D7)</f>
        <v>98861.85999999987</v>
      </c>
      <c r="F7" s="22"/>
    </row>
    <row r="8" spans="1:6" ht="16.5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98861.85999999987</v>
      </c>
    </row>
    <row r="9" spans="1:6" ht="15.75">
      <c r="A9" s="5" t="s">
        <v>4</v>
      </c>
      <c r="B9" s="8" t="s">
        <v>23</v>
      </c>
      <c r="C9" s="9">
        <v>4646844.28</v>
      </c>
      <c r="D9" s="9">
        <v>4453676.56</v>
      </c>
      <c r="E9" s="10">
        <f t="shared" si="0"/>
        <v>193167.72000000067</v>
      </c>
      <c r="F9" s="5"/>
    </row>
    <row r="10" spans="1:6" ht="16.5" thickBot="1">
      <c r="A10" s="20" t="s">
        <v>18</v>
      </c>
      <c r="B10" s="11" t="s">
        <v>24</v>
      </c>
      <c r="C10" s="12">
        <v>87274</v>
      </c>
      <c r="D10" s="12">
        <v>9220.78</v>
      </c>
      <c r="E10" s="13">
        <f t="shared" si="0"/>
        <v>78053.22</v>
      </c>
      <c r="F10" s="7">
        <f>SUM(E9:E10)</f>
        <v>271220.94000000064</v>
      </c>
    </row>
    <row r="11" spans="1:6" ht="15.75">
      <c r="A11" s="5" t="s">
        <v>2</v>
      </c>
      <c r="B11" s="8" t="s">
        <v>23</v>
      </c>
      <c r="C11" s="14">
        <v>12031322.85</v>
      </c>
      <c r="D11" s="14">
        <v>12214835.05</v>
      </c>
      <c r="E11" s="15">
        <f t="shared" si="0"/>
        <v>-183512.20000000112</v>
      </c>
      <c r="F11" s="22"/>
    </row>
    <row r="12" spans="1:6" ht="16.5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-183512.20000000112</v>
      </c>
    </row>
    <row r="13" spans="1:6" ht="15.75">
      <c r="A13" s="5" t="s">
        <v>5</v>
      </c>
      <c r="B13" s="8" t="s">
        <v>23</v>
      </c>
      <c r="C13" s="9">
        <v>31070088.67</v>
      </c>
      <c r="D13" s="9">
        <v>30965716.39</v>
      </c>
      <c r="E13" s="10">
        <f t="shared" si="0"/>
        <v>104372.28000000119</v>
      </c>
      <c r="F13" s="5"/>
    </row>
    <row r="14" spans="1:6" ht="16.5" thickBot="1">
      <c r="A14" s="20" t="s">
        <v>1</v>
      </c>
      <c r="B14" s="11" t="s">
        <v>24</v>
      </c>
      <c r="C14" s="12">
        <v>1014656.01</v>
      </c>
      <c r="D14" s="12">
        <v>963420.74</v>
      </c>
      <c r="E14" s="13">
        <f t="shared" si="0"/>
        <v>51235.27000000002</v>
      </c>
      <c r="F14" s="7">
        <f>SUM(E13:E14)</f>
        <v>155607.5500000012</v>
      </c>
    </row>
    <row r="15" spans="1:6" ht="15.75">
      <c r="A15" s="5" t="s">
        <v>6</v>
      </c>
      <c r="B15" s="8" t="s">
        <v>23</v>
      </c>
      <c r="C15" s="9">
        <v>27287145.18</v>
      </c>
      <c r="D15" s="9">
        <v>27192770.81</v>
      </c>
      <c r="E15" s="15">
        <f t="shared" si="0"/>
        <v>94374.37000000104</v>
      </c>
      <c r="F15" s="22"/>
    </row>
    <row r="16" spans="1:6" ht="16.5" thickBot="1">
      <c r="A16" s="20" t="s">
        <v>1</v>
      </c>
      <c r="B16" s="11" t="s">
        <v>24</v>
      </c>
      <c r="C16" s="12">
        <v>212657.28</v>
      </c>
      <c r="D16" s="12">
        <v>182757.48</v>
      </c>
      <c r="E16" s="17">
        <f t="shared" si="0"/>
        <v>29899.79999999999</v>
      </c>
      <c r="F16" s="23">
        <f>SUM(E15:E16)</f>
        <v>124274.17000000103</v>
      </c>
    </row>
    <row r="17" spans="1:6" ht="15.75">
      <c r="A17" s="5" t="s">
        <v>7</v>
      </c>
      <c r="B17" s="8" t="s">
        <v>23</v>
      </c>
      <c r="C17" s="9">
        <v>28054796.16</v>
      </c>
      <c r="D17" s="9">
        <v>27986631.94</v>
      </c>
      <c r="E17" s="10">
        <f t="shared" si="0"/>
        <v>68164.21999999881</v>
      </c>
      <c r="F17" s="5"/>
    </row>
    <row r="18" spans="1:6" ht="16.5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68164.21999999881</v>
      </c>
    </row>
    <row r="19" spans="1:6" ht="15.75">
      <c r="A19" s="5" t="s">
        <v>8</v>
      </c>
      <c r="B19" s="8" t="s">
        <v>23</v>
      </c>
      <c r="C19" s="14">
        <v>9485852.32</v>
      </c>
      <c r="D19" s="14">
        <v>9396814.2</v>
      </c>
      <c r="E19" s="15">
        <f t="shared" si="0"/>
        <v>89038.12000000104</v>
      </c>
      <c r="F19" s="22"/>
    </row>
    <row r="20" spans="1:6" ht="16.5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89038.12000000104</v>
      </c>
    </row>
    <row r="21" spans="1:6" ht="15.75">
      <c r="A21" s="5" t="s">
        <v>9</v>
      </c>
      <c r="B21" s="8" t="s">
        <v>23</v>
      </c>
      <c r="C21" s="9">
        <v>5460110.2</v>
      </c>
      <c r="D21" s="9">
        <v>5347148</v>
      </c>
      <c r="E21" s="10">
        <f t="shared" si="0"/>
        <v>112962.20000000019</v>
      </c>
      <c r="F21" s="5"/>
    </row>
    <row r="22" spans="1:6" ht="16.5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112962.20000000019</v>
      </c>
    </row>
    <row r="23" spans="1:6" ht="15.75">
      <c r="A23" s="5" t="s">
        <v>10</v>
      </c>
      <c r="B23" s="8" t="s">
        <v>23</v>
      </c>
      <c r="C23" s="14">
        <v>30992747.88</v>
      </c>
      <c r="D23" s="14">
        <v>30990934.88</v>
      </c>
      <c r="E23" s="15">
        <f t="shared" si="0"/>
        <v>1813</v>
      </c>
      <c r="F23" s="22"/>
    </row>
    <row r="24" spans="1:6" ht="16.5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1813</v>
      </c>
    </row>
    <row r="25" spans="1:6" ht="15.75">
      <c r="A25" s="5" t="s">
        <v>25</v>
      </c>
      <c r="B25" s="8" t="s">
        <v>23</v>
      </c>
      <c r="C25" s="9">
        <v>6126367.1</v>
      </c>
      <c r="D25" s="9">
        <v>6066306.77</v>
      </c>
      <c r="E25" s="10">
        <f t="shared" si="0"/>
        <v>60060.330000000075</v>
      </c>
      <c r="F25" s="5"/>
    </row>
    <row r="26" spans="1:6" ht="16.5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60060.330000000075</v>
      </c>
    </row>
    <row r="27" spans="1:6" ht="15.75">
      <c r="A27" s="5" t="s">
        <v>11</v>
      </c>
      <c r="B27" s="8" t="s">
        <v>23</v>
      </c>
      <c r="C27" s="14">
        <v>11840275</v>
      </c>
      <c r="D27" s="14">
        <v>11718123.16</v>
      </c>
      <c r="E27" s="15">
        <f t="shared" si="0"/>
        <v>122151.83999999985</v>
      </c>
      <c r="F27" s="22"/>
    </row>
    <row r="28" spans="1:6" ht="16.5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122151.83999999985</v>
      </c>
    </row>
    <row r="29" spans="1:6" ht="15.75">
      <c r="A29" s="2"/>
      <c r="B29" s="2"/>
      <c r="C29" s="4"/>
      <c r="D29" s="4"/>
      <c r="E29" s="4"/>
      <c r="F29" s="6"/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PageLayoutView="0" workbookViewId="0" topLeftCell="A1">
      <selection activeCell="A1" sqref="A1:G33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28</v>
      </c>
    </row>
    <row r="3" spans="1:6" ht="20.25">
      <c r="A3" s="28" t="s">
        <v>29</v>
      </c>
      <c r="B3" s="28"/>
      <c r="C3" s="28"/>
      <c r="D3" s="28"/>
      <c r="E3" s="28"/>
      <c r="F3" s="28"/>
    </row>
    <row r="4" spans="1:6" ht="16.5" thickBot="1">
      <c r="A4" s="1"/>
      <c r="B4" s="1"/>
      <c r="C4" s="3"/>
      <c r="D4" s="3"/>
      <c r="E4" s="3"/>
      <c r="F4" s="6"/>
    </row>
    <row r="5" spans="1:6" ht="15.75">
      <c r="A5" s="29" t="s">
        <v>0</v>
      </c>
      <c r="B5" s="25"/>
      <c r="C5" s="31" t="s">
        <v>14</v>
      </c>
      <c r="D5" s="33" t="s">
        <v>12</v>
      </c>
      <c r="E5" s="33" t="s">
        <v>13</v>
      </c>
      <c r="F5" s="35" t="s">
        <v>15</v>
      </c>
    </row>
    <row r="6" spans="1:6" ht="16.5" thickBot="1">
      <c r="A6" s="30"/>
      <c r="B6" s="26"/>
      <c r="C6" s="32"/>
      <c r="D6" s="34"/>
      <c r="E6" s="34"/>
      <c r="F6" s="36"/>
    </row>
    <row r="7" spans="1:6" ht="15.75">
      <c r="A7" s="5" t="s">
        <v>3</v>
      </c>
      <c r="B7" s="24" t="s">
        <v>23</v>
      </c>
      <c r="C7" s="14">
        <v>3996319.42</v>
      </c>
      <c r="D7" s="14">
        <v>3979847.88</v>
      </c>
      <c r="E7" s="15">
        <f aca="true" t="shared" si="0" ref="E7:E28">SUM(C7-D7)</f>
        <v>16471.540000000037</v>
      </c>
      <c r="F7" s="22"/>
    </row>
    <row r="8" spans="1:6" ht="16.5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16471.540000000037</v>
      </c>
    </row>
    <row r="9" spans="1:6" ht="15.75">
      <c r="A9" s="5" t="s">
        <v>4</v>
      </c>
      <c r="B9" s="8" t="s">
        <v>23</v>
      </c>
      <c r="C9" s="9">
        <v>4925035.69</v>
      </c>
      <c r="D9" s="9">
        <v>4783426.75</v>
      </c>
      <c r="E9" s="10">
        <f t="shared" si="0"/>
        <v>141608.9400000004</v>
      </c>
      <c r="F9" s="5"/>
    </row>
    <row r="10" spans="1:6" ht="16.5" thickBot="1">
      <c r="A10" s="20" t="s">
        <v>18</v>
      </c>
      <c r="B10" s="11" t="s">
        <v>24</v>
      </c>
      <c r="C10" s="12">
        <v>74533</v>
      </c>
      <c r="D10" s="12">
        <v>19091.66</v>
      </c>
      <c r="E10" s="13">
        <f t="shared" si="0"/>
        <v>55441.34</v>
      </c>
      <c r="F10" s="7">
        <f>SUM(E9:E10)</f>
        <v>197050.2800000004</v>
      </c>
    </row>
    <row r="11" spans="1:6" ht="15.75">
      <c r="A11" s="5" t="s">
        <v>2</v>
      </c>
      <c r="B11" s="8" t="s">
        <v>23</v>
      </c>
      <c r="C11" s="14">
        <v>13521378.74</v>
      </c>
      <c r="D11" s="14">
        <v>13234830.97</v>
      </c>
      <c r="E11" s="15">
        <f t="shared" si="0"/>
        <v>286547.76999999955</v>
      </c>
      <c r="F11" s="22"/>
    </row>
    <row r="12" spans="1:6" ht="16.5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286547.76999999955</v>
      </c>
    </row>
    <row r="13" spans="1:6" ht="15.75">
      <c r="A13" s="5" t="s">
        <v>5</v>
      </c>
      <c r="B13" s="8" t="s">
        <v>23</v>
      </c>
      <c r="C13" s="9">
        <v>35848769.38</v>
      </c>
      <c r="D13" s="9">
        <v>35613399.67</v>
      </c>
      <c r="E13" s="10">
        <f t="shared" si="0"/>
        <v>235369.7100000009</v>
      </c>
      <c r="F13" s="5"/>
    </row>
    <row r="14" spans="1:6" ht="16.5" thickBot="1">
      <c r="A14" s="20" t="s">
        <v>1</v>
      </c>
      <c r="B14" s="11" t="s">
        <v>24</v>
      </c>
      <c r="C14" s="12">
        <v>930977.97</v>
      </c>
      <c r="D14" s="12">
        <v>876480.42</v>
      </c>
      <c r="E14" s="13">
        <f t="shared" si="0"/>
        <v>54497.54999999993</v>
      </c>
      <c r="F14" s="7">
        <f>SUM(E13:E14)</f>
        <v>289867.2600000008</v>
      </c>
    </row>
    <row r="15" spans="1:6" ht="15.75">
      <c r="A15" s="5" t="s">
        <v>6</v>
      </c>
      <c r="B15" s="8" t="s">
        <v>23</v>
      </c>
      <c r="C15" s="9">
        <v>32237066.84</v>
      </c>
      <c r="D15" s="9">
        <v>32156735.63</v>
      </c>
      <c r="E15" s="15">
        <f t="shared" si="0"/>
        <v>80331.2100000009</v>
      </c>
      <c r="F15" s="22"/>
    </row>
    <row r="16" spans="1:6" ht="16.5" thickBot="1">
      <c r="A16" s="20" t="s">
        <v>1</v>
      </c>
      <c r="B16" s="11" t="s">
        <v>24</v>
      </c>
      <c r="C16" s="12">
        <v>243189.83</v>
      </c>
      <c r="D16" s="12">
        <v>213645.1</v>
      </c>
      <c r="E16" s="17">
        <f t="shared" si="0"/>
        <v>29544.72999999998</v>
      </c>
      <c r="F16" s="23">
        <f>SUM(E15:E16)</f>
        <v>109875.94000000088</v>
      </c>
    </row>
    <row r="17" spans="1:6" ht="15.75">
      <c r="A17" s="5" t="s">
        <v>7</v>
      </c>
      <c r="B17" s="8" t="s">
        <v>23</v>
      </c>
      <c r="C17" s="9">
        <v>33390066.9</v>
      </c>
      <c r="D17" s="9">
        <v>33338392.59</v>
      </c>
      <c r="E17" s="10">
        <f t="shared" si="0"/>
        <v>51674.30999999866</v>
      </c>
      <c r="F17" s="5"/>
    </row>
    <row r="18" spans="1:6" ht="16.5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51674.30999999866</v>
      </c>
    </row>
    <row r="19" spans="1:6" ht="15.75">
      <c r="A19" s="5" t="s">
        <v>8</v>
      </c>
      <c r="B19" s="8" t="s">
        <v>23</v>
      </c>
      <c r="C19" s="14">
        <v>10508459.22</v>
      </c>
      <c r="D19" s="14">
        <v>10501081.1</v>
      </c>
      <c r="E19" s="15">
        <f t="shared" si="0"/>
        <v>7378.120000001043</v>
      </c>
      <c r="F19" s="22"/>
    </row>
    <row r="20" spans="1:6" ht="16.5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7378.120000001043</v>
      </c>
    </row>
    <row r="21" spans="1:6" ht="15.75">
      <c r="A21" s="5" t="s">
        <v>9</v>
      </c>
      <c r="B21" s="8" t="s">
        <v>23</v>
      </c>
      <c r="C21" s="9">
        <v>6332657.49</v>
      </c>
      <c r="D21" s="9">
        <v>6307103.635</v>
      </c>
      <c r="E21" s="10">
        <f t="shared" si="0"/>
        <v>25553.855000000447</v>
      </c>
      <c r="F21" s="5"/>
    </row>
    <row r="22" spans="1:6" ht="16.5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25553.855000000447</v>
      </c>
    </row>
    <row r="23" spans="1:6" ht="15.75">
      <c r="A23" s="5" t="s">
        <v>10</v>
      </c>
      <c r="B23" s="8" t="s">
        <v>23</v>
      </c>
      <c r="C23" s="14">
        <v>34391705.15</v>
      </c>
      <c r="D23" s="14">
        <v>34200949.92</v>
      </c>
      <c r="E23" s="15">
        <f t="shared" si="0"/>
        <v>190755.22999999672</v>
      </c>
      <c r="F23" s="22"/>
    </row>
    <row r="24" spans="1:6" ht="16.5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190755.22999999672</v>
      </c>
    </row>
    <row r="25" spans="1:6" ht="15.75">
      <c r="A25" s="5" t="s">
        <v>25</v>
      </c>
      <c r="B25" s="8" t="s">
        <v>23</v>
      </c>
      <c r="C25" s="9">
        <v>6679972.46</v>
      </c>
      <c r="D25" s="9">
        <v>6617969.99</v>
      </c>
      <c r="E25" s="10">
        <f t="shared" si="0"/>
        <v>62002.46999999974</v>
      </c>
      <c r="F25" s="5"/>
    </row>
    <row r="26" spans="1:6" ht="16.5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62002.46999999974</v>
      </c>
    </row>
    <row r="27" spans="1:6" ht="15.75">
      <c r="A27" s="5" t="s">
        <v>11</v>
      </c>
      <c r="B27" s="8" t="s">
        <v>23</v>
      </c>
      <c r="C27" s="14">
        <v>13194110</v>
      </c>
      <c r="D27" s="14">
        <v>13122343.3</v>
      </c>
      <c r="E27" s="15">
        <f t="shared" si="0"/>
        <v>71766.69999999925</v>
      </c>
      <c r="F27" s="22"/>
    </row>
    <row r="28" spans="1:6" ht="16.5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71766.69999999925</v>
      </c>
    </row>
    <row r="29" spans="1:6" ht="15.75">
      <c r="A29" s="2"/>
      <c r="B29" s="2"/>
      <c r="C29" s="4"/>
      <c r="D29" s="4"/>
      <c r="E29" s="4"/>
      <c r="F29" s="6"/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33</v>
      </c>
    </row>
    <row r="4" spans="1:6" ht="20.25">
      <c r="A4" s="28" t="s">
        <v>30</v>
      </c>
      <c r="B4" s="28"/>
      <c r="C4" s="28"/>
      <c r="D4" s="28"/>
      <c r="E4" s="28"/>
      <c r="F4" s="28"/>
    </row>
    <row r="5" spans="1:6" ht="16.5" thickBot="1">
      <c r="A5" s="1"/>
      <c r="B5" s="1"/>
      <c r="C5" s="3"/>
      <c r="D5" s="3"/>
      <c r="E5" s="3"/>
      <c r="F5" s="6"/>
    </row>
    <row r="6" spans="1:6" ht="15.75">
      <c r="A6" s="29" t="s">
        <v>0</v>
      </c>
      <c r="B6" s="25"/>
      <c r="C6" s="31" t="s">
        <v>14</v>
      </c>
      <c r="D6" s="33" t="s">
        <v>12</v>
      </c>
      <c r="E6" s="33" t="s">
        <v>13</v>
      </c>
      <c r="F6" s="35" t="s">
        <v>15</v>
      </c>
    </row>
    <row r="7" spans="1:6" ht="16.5" thickBot="1">
      <c r="A7" s="30"/>
      <c r="B7" s="26"/>
      <c r="C7" s="32"/>
      <c r="D7" s="34"/>
      <c r="E7" s="34"/>
      <c r="F7" s="36"/>
    </row>
    <row r="8" spans="1:6" ht="15.75">
      <c r="A8" s="5" t="s">
        <v>3</v>
      </c>
      <c r="B8" s="24" t="s">
        <v>23</v>
      </c>
      <c r="C8" s="14">
        <v>4229325.65</v>
      </c>
      <c r="D8" s="14">
        <v>4228428.34</v>
      </c>
      <c r="E8" s="15">
        <f aca="true" t="shared" si="0" ref="E8:E29">SUM(C8-D8)</f>
        <v>897.3100000005215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897.3100000005215</v>
      </c>
    </row>
    <row r="10" spans="1:6" ht="15.75">
      <c r="A10" s="5" t="s">
        <v>4</v>
      </c>
      <c r="B10" s="8" t="s">
        <v>23</v>
      </c>
      <c r="C10" s="9">
        <v>4964256.94</v>
      </c>
      <c r="D10" s="9">
        <v>4882220.41</v>
      </c>
      <c r="E10" s="10">
        <f t="shared" si="0"/>
        <v>82036.53000000026</v>
      </c>
      <c r="F10" s="5"/>
    </row>
    <row r="11" spans="1:6" ht="16.5" thickBot="1">
      <c r="A11" s="20" t="s">
        <v>18</v>
      </c>
      <c r="B11" s="11" t="s">
        <v>24</v>
      </c>
      <c r="C11" s="12">
        <v>57767</v>
      </c>
      <c r="D11" s="12">
        <v>3339.15</v>
      </c>
      <c r="E11" s="13">
        <f t="shared" si="0"/>
        <v>54427.85</v>
      </c>
      <c r="F11" s="7">
        <f>SUM(E10:E11)</f>
        <v>136464.38000000027</v>
      </c>
    </row>
    <row r="12" spans="1:6" ht="15.75">
      <c r="A12" s="5" t="s">
        <v>2</v>
      </c>
      <c r="B12" s="8" t="s">
        <v>23</v>
      </c>
      <c r="C12" s="14">
        <v>14671003</v>
      </c>
      <c r="D12" s="14">
        <v>14504026.03</v>
      </c>
      <c r="E12" s="15">
        <f t="shared" si="0"/>
        <v>166976.97000000067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166976.97000000067</v>
      </c>
    </row>
    <row r="14" spans="1:6" ht="15.75">
      <c r="A14" s="5" t="s">
        <v>5</v>
      </c>
      <c r="B14" s="8" t="s">
        <v>23</v>
      </c>
      <c r="C14" s="9">
        <v>37980693.65</v>
      </c>
      <c r="D14" s="9">
        <v>37338461.17</v>
      </c>
      <c r="E14" s="10">
        <f t="shared" si="0"/>
        <v>642232.4799999967</v>
      </c>
      <c r="F14" s="5"/>
    </row>
    <row r="15" spans="1:6" ht="16.5" thickBot="1">
      <c r="A15" s="20" t="s">
        <v>1</v>
      </c>
      <c r="B15" s="11" t="s">
        <v>24</v>
      </c>
      <c r="C15" s="12">
        <v>577181.96</v>
      </c>
      <c r="D15" s="12">
        <v>549396.65</v>
      </c>
      <c r="E15" s="13">
        <f t="shared" si="0"/>
        <v>27785.30999999994</v>
      </c>
      <c r="F15" s="7">
        <f>SUM(E14:E15)</f>
        <v>670017.7899999967</v>
      </c>
    </row>
    <row r="16" spans="1:6" ht="15.75">
      <c r="A16" s="5" t="s">
        <v>6</v>
      </c>
      <c r="B16" s="8" t="s">
        <v>23</v>
      </c>
      <c r="C16" s="9">
        <v>36091789.23</v>
      </c>
      <c r="D16" s="9">
        <v>36091789.23</v>
      </c>
      <c r="E16" s="15">
        <f t="shared" si="0"/>
        <v>0</v>
      </c>
      <c r="F16" s="22"/>
    </row>
    <row r="17" spans="1:6" ht="16.5" thickBot="1">
      <c r="A17" s="20" t="s">
        <v>1</v>
      </c>
      <c r="B17" s="11" t="s">
        <v>24</v>
      </c>
      <c r="C17" s="12">
        <v>137095.49</v>
      </c>
      <c r="D17" s="12">
        <v>132491.74</v>
      </c>
      <c r="E17" s="17">
        <f t="shared" si="0"/>
        <v>4603.75</v>
      </c>
      <c r="F17" s="23">
        <f>SUM(E16:E17)</f>
        <v>4603.75</v>
      </c>
    </row>
    <row r="18" spans="1:6" ht="15.75">
      <c r="A18" s="5" t="s">
        <v>7</v>
      </c>
      <c r="B18" s="8" t="s">
        <v>23</v>
      </c>
      <c r="C18" s="9">
        <v>35430808.23</v>
      </c>
      <c r="D18" s="9">
        <v>35334240.52</v>
      </c>
      <c r="E18" s="10">
        <f t="shared" si="0"/>
        <v>96567.70999999344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96567.70999999344</v>
      </c>
    </row>
    <row r="20" spans="1:6" ht="15.75">
      <c r="A20" s="5" t="s">
        <v>8</v>
      </c>
      <c r="B20" s="8" t="s">
        <v>23</v>
      </c>
      <c r="C20" s="14">
        <v>11534205.27</v>
      </c>
      <c r="D20" s="14">
        <v>11381783.92</v>
      </c>
      <c r="E20" s="15">
        <f t="shared" si="0"/>
        <v>152421.34999999963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152421.34999999963</v>
      </c>
    </row>
    <row r="22" spans="1:6" ht="15.75">
      <c r="A22" s="5" t="s">
        <v>9</v>
      </c>
      <c r="B22" s="8" t="s">
        <v>23</v>
      </c>
      <c r="C22" s="9">
        <v>6781700.13</v>
      </c>
      <c r="D22" s="9">
        <v>6661096</v>
      </c>
      <c r="E22" s="10">
        <f t="shared" si="0"/>
        <v>120604.12999999989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120604.12999999989</v>
      </c>
    </row>
    <row r="24" spans="1:6" ht="15.75">
      <c r="A24" s="5" t="s">
        <v>10</v>
      </c>
      <c r="B24" s="8" t="s">
        <v>23</v>
      </c>
      <c r="C24" s="14">
        <v>37564569.46</v>
      </c>
      <c r="D24" s="14">
        <v>37378010.63</v>
      </c>
      <c r="E24" s="15">
        <f t="shared" si="0"/>
        <v>186558.8299999982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186558.8299999982</v>
      </c>
    </row>
    <row r="26" spans="1:6" ht="15.75">
      <c r="A26" s="5" t="s">
        <v>25</v>
      </c>
      <c r="B26" s="8" t="s">
        <v>23</v>
      </c>
      <c r="C26" s="9">
        <v>6857632.13</v>
      </c>
      <c r="D26" s="9">
        <v>6779276.65</v>
      </c>
      <c r="E26" s="10">
        <f t="shared" si="0"/>
        <v>78355.47999999952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78355.47999999952</v>
      </c>
    </row>
    <row r="28" spans="1:6" ht="15.75">
      <c r="A28" s="5" t="s">
        <v>11</v>
      </c>
      <c r="B28" s="8" t="s">
        <v>23</v>
      </c>
      <c r="C28" s="14">
        <v>15853429.4</v>
      </c>
      <c r="D28" s="14">
        <v>15826928.82</v>
      </c>
      <c r="E28" s="15">
        <f t="shared" si="0"/>
        <v>26500.580000000075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26500.580000000075</v>
      </c>
    </row>
    <row r="30" spans="1:6" ht="15.75">
      <c r="A30" s="5" t="s">
        <v>31</v>
      </c>
      <c r="B30" s="8" t="s">
        <v>23</v>
      </c>
      <c r="C30" s="14">
        <v>3012462.94</v>
      </c>
      <c r="D30" s="14">
        <v>2558029.55</v>
      </c>
      <c r="E30" s="15">
        <f>SUM(C30-D30)</f>
        <v>454433.39000000013</v>
      </c>
      <c r="F30" s="22"/>
    </row>
    <row r="31" spans="1:6" ht="16.5" thickBot="1">
      <c r="A31" s="21" t="s">
        <v>32</v>
      </c>
      <c r="B31" s="11" t="s">
        <v>24</v>
      </c>
      <c r="C31" s="12"/>
      <c r="D31" s="12"/>
      <c r="E31" s="18">
        <f>SUM(C31-D31)</f>
        <v>0</v>
      </c>
      <c r="F31" s="7">
        <f>SUM(E30:E31)</f>
        <v>454433.39000000013</v>
      </c>
    </row>
    <row r="34" ht="12.75">
      <c r="A34" t="s">
        <v>34</v>
      </c>
    </row>
    <row r="35" ht="12.75">
      <c r="A35" t="s">
        <v>35</v>
      </c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2020-04-22T12:39:21Z</cp:lastPrinted>
  <dcterms:created xsi:type="dcterms:W3CDTF">1997-01-24T11:07:25Z</dcterms:created>
  <dcterms:modified xsi:type="dcterms:W3CDTF">2021-05-18T11:04:46Z</dcterms:modified>
  <cp:category/>
  <cp:version/>
  <cp:contentType/>
  <cp:contentStatus/>
</cp:coreProperties>
</file>