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ty organizací města 2022 + SVR (PO,JC,TSVM)\"/>
    </mc:Choice>
  </mc:AlternateContent>
  <xr:revisionPtr revIDLastSave="0" documentId="8_{FD8BBD9D-2F2E-42E4-8C6F-F0561DB19F17}" xr6:coauthVersionLast="36" xr6:coauthVersionMax="36" xr10:uidLastSave="{00000000-0000-0000-0000-000000000000}"/>
  <bookViews>
    <workbookView xWindow="0" yWindow="0" windowWidth="28800" windowHeight="12225" xr2:uid="{24B238C3-980E-4D2D-8FF4-A3281BEBA8D9}"/>
  </bookViews>
  <sheets>
    <sheet name="ZŠ Sokolovská" sheetId="1" r:id="rId1"/>
    <sheet name="ZŠ Oslavická" sheetId="2" r:id="rId2"/>
    <sheet name="ZŠ Školní" sheetId="3" r:id="rId3"/>
    <sheet name="ZŠ Mostiště" sheetId="4" r:id="rId4"/>
    <sheet name="ZŠ Lhotky" sheetId="5" r:id="rId5"/>
    <sheet name="MŠ VM" sheetId="6" r:id="rId6"/>
    <sheet name="Dóza" sheetId="7" r:id="rId7"/>
    <sheet name="ZUŠ" sheetId="8" r:id="rId8"/>
    <sheet name="Sociální služby" sheetId="9" r:id="rId9"/>
    <sheet name="Městská knihovna" sheetId="10" r:id="rId10"/>
    <sheet name="Muzeum" sheetId="11" r:id="rId11"/>
    <sheet name="Sportoviště VM" sheetId="12" r:id="rId12"/>
    <sheet name="JC" sheetId="13" r:id="rId13"/>
    <sheet name="TS VM" sheetId="14" r:id="rId14"/>
  </sheets>
  <definedNames>
    <definedName name="_xlnm.Print_Area" localSheetId="6">Dóza!$A$1:$G$71</definedName>
    <definedName name="_xlnm.Print_Area" localSheetId="12">JC!$A$1:$G$58</definedName>
    <definedName name="_xlnm.Print_Area" localSheetId="9">'Městská knihovna'!$A$1:$G$75</definedName>
    <definedName name="_xlnm.Print_Area" localSheetId="10">Muzeum!$A$1:$G$76</definedName>
    <definedName name="_xlnm.Print_Area" localSheetId="8">'Sociální služby'!$A$1:$G$74</definedName>
    <definedName name="_xlnm.Print_Area" localSheetId="11">'Sportoviště VM'!$A$1:$G$72</definedName>
    <definedName name="_xlnm.Print_Area" localSheetId="13">'TS VM'!$A$1:$G$64</definedName>
    <definedName name="_xlnm.Print_Area" localSheetId="4">'ZŠ Lhotky'!$A$1:$G$76</definedName>
    <definedName name="_xlnm.Print_Area" localSheetId="3">'ZŠ Mostiště'!$A$1:$G$76</definedName>
    <definedName name="_xlnm.Print_Area" localSheetId="1">'ZŠ Oslavická'!$A$1:$G$77</definedName>
    <definedName name="_xlnm.Print_Area" localSheetId="0">'ZŠ Sokolovská'!$A$1:$G$76</definedName>
    <definedName name="_xlnm.Print_Area" localSheetId="2">'ZŠ Školní'!$A$1:$G$75</definedName>
    <definedName name="_xlnm.Print_Area" localSheetId="7">ZUŠ!$A$1:$G$76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4" l="1"/>
  <c r="E55" i="14"/>
  <c r="D55" i="14"/>
  <c r="C55" i="14"/>
  <c r="F47" i="14"/>
  <c r="E47" i="14"/>
  <c r="D47" i="14"/>
  <c r="C47" i="14"/>
  <c r="F42" i="14"/>
  <c r="E42" i="14"/>
  <c r="D42" i="14"/>
  <c r="C42" i="14"/>
  <c r="F37" i="14"/>
  <c r="E37" i="14"/>
  <c r="D37" i="14"/>
  <c r="C37" i="14"/>
  <c r="F32" i="14"/>
  <c r="E32" i="14"/>
  <c r="D32" i="14"/>
  <c r="C32" i="14"/>
  <c r="F26" i="14"/>
  <c r="E26" i="14"/>
  <c r="D26" i="14"/>
  <c r="C26" i="14"/>
  <c r="F20" i="14"/>
  <c r="E20" i="14"/>
  <c r="D20" i="14"/>
  <c r="C20" i="14"/>
  <c r="F14" i="14"/>
  <c r="F62" i="14" s="1"/>
  <c r="E14" i="14"/>
  <c r="E62" i="14" s="1"/>
  <c r="D14" i="14"/>
  <c r="D62" i="14" s="1"/>
  <c r="C14" i="14"/>
  <c r="C62" i="14" s="1"/>
  <c r="F53" i="13"/>
  <c r="E53" i="13"/>
  <c r="D53" i="13"/>
  <c r="C53" i="13"/>
  <c r="F22" i="13"/>
  <c r="E22" i="13"/>
  <c r="D22" i="13"/>
  <c r="C22" i="13"/>
  <c r="F18" i="13"/>
  <c r="E18" i="13"/>
  <c r="D18" i="13"/>
  <c r="C18" i="13"/>
  <c r="F9" i="13"/>
  <c r="E9" i="13"/>
  <c r="D9" i="13"/>
  <c r="C9" i="13"/>
  <c r="F4" i="13"/>
  <c r="F39" i="13" s="1"/>
  <c r="E4" i="13"/>
  <c r="E39" i="13" s="1"/>
  <c r="D4" i="13"/>
  <c r="D39" i="13" s="1"/>
  <c r="C4" i="13"/>
  <c r="C39" i="13" s="1"/>
  <c r="F63" i="12" l="1"/>
  <c r="F67" i="12" s="1"/>
  <c r="E63" i="12"/>
  <c r="E67" i="12" s="1"/>
  <c r="D63" i="12"/>
  <c r="D67" i="12" s="1"/>
  <c r="C63" i="12"/>
  <c r="C67" i="12" s="1"/>
  <c r="F23" i="12"/>
  <c r="E23" i="12"/>
  <c r="D23" i="12"/>
  <c r="C23" i="12"/>
  <c r="F19" i="12"/>
  <c r="E19" i="12"/>
  <c r="D19" i="12"/>
  <c r="C19" i="12"/>
  <c r="F8" i="12"/>
  <c r="E8" i="12"/>
  <c r="D8" i="12"/>
  <c r="C8" i="12"/>
  <c r="F4" i="12"/>
  <c r="F48" i="12" s="1"/>
  <c r="E4" i="12"/>
  <c r="E48" i="12" s="1"/>
  <c r="D4" i="12"/>
  <c r="D48" i="12" s="1"/>
  <c r="C4" i="12"/>
  <c r="C48" i="12" s="1"/>
  <c r="F63" i="11" l="1"/>
  <c r="F67" i="11" s="1"/>
  <c r="E63" i="11"/>
  <c r="E67" i="11" s="1"/>
  <c r="D63" i="11"/>
  <c r="D67" i="11" s="1"/>
  <c r="C63" i="11"/>
  <c r="C67" i="11" s="1"/>
  <c r="F23" i="11"/>
  <c r="E23" i="11"/>
  <c r="D23" i="11"/>
  <c r="C23" i="11"/>
  <c r="F19" i="11"/>
  <c r="E19" i="11"/>
  <c r="D19" i="11"/>
  <c r="C19" i="11"/>
  <c r="F8" i="11"/>
  <c r="E8" i="11"/>
  <c r="D8" i="11"/>
  <c r="C8" i="11"/>
  <c r="F4" i="11"/>
  <c r="F48" i="11" s="1"/>
  <c r="E4" i="11"/>
  <c r="E48" i="11" s="1"/>
  <c r="D4" i="11"/>
  <c r="D48" i="11" s="1"/>
  <c r="C4" i="11"/>
  <c r="C48" i="11" s="1"/>
  <c r="F63" i="10"/>
  <c r="F67" i="10" s="1"/>
  <c r="E63" i="10"/>
  <c r="E67" i="10" s="1"/>
  <c r="D63" i="10"/>
  <c r="D67" i="10" s="1"/>
  <c r="C63" i="10"/>
  <c r="C67" i="10" s="1"/>
  <c r="F48" i="10"/>
  <c r="E48" i="10"/>
  <c r="D48" i="10"/>
  <c r="C23" i="10"/>
  <c r="C19" i="10"/>
  <c r="C8" i="10"/>
  <c r="C4" i="10"/>
  <c r="C48" i="10" s="1"/>
  <c r="F63" i="9"/>
  <c r="F67" i="9" s="1"/>
  <c r="E63" i="9"/>
  <c r="E67" i="9" s="1"/>
  <c r="D63" i="9"/>
  <c r="D67" i="9" s="1"/>
  <c r="C63" i="9"/>
  <c r="C67" i="9" s="1"/>
  <c r="F48" i="9"/>
  <c r="F23" i="9"/>
  <c r="E23" i="9"/>
  <c r="D23" i="9"/>
  <c r="C23" i="9"/>
  <c r="F19" i="9"/>
  <c r="E19" i="9"/>
  <c r="D19" i="9"/>
  <c r="C19" i="9"/>
  <c r="F8" i="9"/>
  <c r="E8" i="9"/>
  <c r="D8" i="9"/>
  <c r="C8" i="9"/>
  <c r="F4" i="9"/>
  <c r="E4" i="9"/>
  <c r="E48" i="9" s="1"/>
  <c r="D4" i="9"/>
  <c r="D48" i="9" s="1"/>
  <c r="C4" i="9"/>
  <c r="C48" i="9" s="1"/>
  <c r="F63" i="8"/>
  <c r="F67" i="8" s="1"/>
  <c r="E63" i="8"/>
  <c r="E67" i="8" s="1"/>
  <c r="D63" i="8"/>
  <c r="D67" i="8" s="1"/>
  <c r="C63" i="8"/>
  <c r="C67" i="8" s="1"/>
  <c r="F23" i="8"/>
  <c r="E23" i="8"/>
  <c r="D23" i="8"/>
  <c r="C23" i="8"/>
  <c r="F19" i="8"/>
  <c r="E19" i="8"/>
  <c r="D19" i="8"/>
  <c r="C19" i="8"/>
  <c r="F8" i="8"/>
  <c r="E8" i="8"/>
  <c r="D8" i="8"/>
  <c r="C8" i="8"/>
  <c r="F4" i="8"/>
  <c r="F48" i="8" s="1"/>
  <c r="E4" i="8"/>
  <c r="E48" i="8" s="1"/>
  <c r="D4" i="8"/>
  <c r="D48" i="8" s="1"/>
  <c r="C4" i="8"/>
  <c r="C48" i="8" s="1"/>
  <c r="F63" i="7"/>
  <c r="F67" i="7" s="1"/>
  <c r="E63" i="7"/>
  <c r="E67" i="7" s="1"/>
  <c r="D63" i="7"/>
  <c r="D67" i="7" s="1"/>
  <c r="C63" i="7"/>
  <c r="C67" i="7" s="1"/>
  <c r="F23" i="7"/>
  <c r="E23" i="7"/>
  <c r="D23" i="7"/>
  <c r="C23" i="7"/>
  <c r="F19" i="7"/>
  <c r="E19" i="7"/>
  <c r="D19" i="7"/>
  <c r="C19" i="7"/>
  <c r="F8" i="7"/>
  <c r="E8" i="7"/>
  <c r="D8" i="7"/>
  <c r="C8" i="7"/>
  <c r="F4" i="7"/>
  <c r="F48" i="7" s="1"/>
  <c r="E4" i="7"/>
  <c r="E48" i="7" s="1"/>
  <c r="D4" i="7"/>
  <c r="D48" i="7" s="1"/>
  <c r="C4" i="7"/>
  <c r="C48" i="7" s="1"/>
  <c r="F63" i="6"/>
  <c r="F67" i="6" s="1"/>
  <c r="E63" i="6"/>
  <c r="E67" i="6" s="1"/>
  <c r="D63" i="6"/>
  <c r="D67" i="6" s="1"/>
  <c r="C63" i="6"/>
  <c r="C67" i="6" s="1"/>
  <c r="F23" i="6"/>
  <c r="F48" i="6" s="1"/>
  <c r="E23" i="6"/>
  <c r="E48" i="6" s="1"/>
  <c r="D23" i="6"/>
  <c r="C23" i="6"/>
  <c r="C48" i="6" s="1"/>
  <c r="E19" i="6"/>
  <c r="D19" i="6"/>
  <c r="C19" i="6"/>
  <c r="F8" i="6"/>
  <c r="E8" i="6"/>
  <c r="D8" i="6"/>
  <c r="C8" i="6"/>
  <c r="F4" i="6"/>
  <c r="E4" i="6"/>
  <c r="D4" i="6"/>
  <c r="D48" i="6" s="1"/>
  <c r="C4" i="6"/>
  <c r="F67" i="5" l="1"/>
  <c r="F63" i="5"/>
  <c r="E63" i="5"/>
  <c r="E67" i="5" s="1"/>
  <c r="D63" i="5"/>
  <c r="D67" i="5" s="1"/>
  <c r="C63" i="5"/>
  <c r="C67" i="5" s="1"/>
  <c r="F23" i="5"/>
  <c r="E23" i="5"/>
  <c r="D23" i="5"/>
  <c r="C23" i="5"/>
  <c r="F19" i="5"/>
  <c r="E19" i="5"/>
  <c r="D19" i="5"/>
  <c r="C19" i="5"/>
  <c r="F8" i="5"/>
  <c r="E8" i="5"/>
  <c r="D8" i="5"/>
  <c r="C8" i="5"/>
  <c r="F4" i="5"/>
  <c r="F48" i="5" s="1"/>
  <c r="E4" i="5"/>
  <c r="E48" i="5" s="1"/>
  <c r="D4" i="5"/>
  <c r="D48" i="5" s="1"/>
  <c r="C4" i="5"/>
  <c r="C48" i="5" s="1"/>
  <c r="F67" i="4"/>
  <c r="E67" i="4"/>
  <c r="D67" i="4"/>
  <c r="C67" i="4"/>
  <c r="C48" i="4"/>
  <c r="D23" i="4"/>
  <c r="C23" i="4"/>
  <c r="F8" i="4"/>
  <c r="E8" i="4"/>
  <c r="D8" i="4"/>
  <c r="D48" i="4" s="1"/>
  <c r="C8" i="4"/>
  <c r="F4" i="4"/>
  <c r="F48" i="4" s="1"/>
  <c r="E4" i="4"/>
  <c r="E48" i="4" s="1"/>
  <c r="F63" i="3"/>
  <c r="F67" i="3" s="1"/>
  <c r="E63" i="3"/>
  <c r="E67" i="3" s="1"/>
  <c r="D63" i="3"/>
  <c r="D67" i="3" s="1"/>
  <c r="C63" i="3"/>
  <c r="C67" i="3" s="1"/>
  <c r="F23" i="3"/>
  <c r="E23" i="3"/>
  <c r="D23" i="3"/>
  <c r="C23" i="3"/>
  <c r="F19" i="3"/>
  <c r="E19" i="3"/>
  <c r="D19" i="3"/>
  <c r="C19" i="3"/>
  <c r="F8" i="3"/>
  <c r="E8" i="3"/>
  <c r="D8" i="3"/>
  <c r="C8" i="3"/>
  <c r="F4" i="3"/>
  <c r="F48" i="3" s="1"/>
  <c r="E4" i="3"/>
  <c r="E48" i="3" s="1"/>
  <c r="D4" i="3"/>
  <c r="D48" i="3" s="1"/>
  <c r="C4" i="3"/>
  <c r="C48" i="3" s="1"/>
  <c r="F63" i="2"/>
  <c r="F67" i="2" s="1"/>
  <c r="E63" i="2"/>
  <c r="E67" i="2" s="1"/>
  <c r="D63" i="2"/>
  <c r="D67" i="2" s="1"/>
  <c r="C63" i="2"/>
  <c r="C67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8" i="2" s="1"/>
  <c r="E4" i="2"/>
  <c r="E48" i="2" s="1"/>
  <c r="D4" i="2"/>
  <c r="D48" i="2" s="1"/>
  <c r="C4" i="2"/>
  <c r="C48" i="2" s="1"/>
  <c r="F67" i="1"/>
  <c r="E67" i="1"/>
  <c r="D67" i="1"/>
  <c r="C67" i="1"/>
  <c r="F48" i="1"/>
  <c r="D48" i="1"/>
  <c r="C48" i="1"/>
  <c r="E23" i="1"/>
  <c r="E19" i="1"/>
  <c r="E8" i="1"/>
  <c r="E48" i="1" s="1"/>
  <c r="F4" i="1"/>
  <c r="E4" i="1"/>
</calcChain>
</file>

<file path=xl/sharedStrings.xml><?xml version="1.0" encoding="utf-8"?>
<sst xmlns="http://schemas.openxmlformats.org/spreadsheetml/2006/main" count="1381" uniqueCount="257">
  <si>
    <t>PŘÍSPĚVKOVÁ ORGANIZACE:</t>
  </si>
  <si>
    <t>Základní škola Sokolovská 470/13</t>
  </si>
  <si>
    <t>účet</t>
  </si>
  <si>
    <t>text</t>
  </si>
  <si>
    <t>očekávaná skutečnost 2021</t>
  </si>
  <si>
    <t>rozpočet 2022</t>
  </si>
  <si>
    <t>ROZPOČET 2023</t>
  </si>
  <si>
    <t>ROZPOČET 2024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</si>
  <si>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</si>
  <si>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</si>
  <si>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</si>
  <si>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</si>
  <si>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</si>
  <si>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</si>
  <si>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</si>
  <si>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</si>
  <si>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</si>
  <si>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</si>
  <si>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pevná paliva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</si>
  <si>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</si>
  <si>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</si>
  <si>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</si>
  <si>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</si>
  <si>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</si>
  <si>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</si>
  <si>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</si>
  <si>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</si>
  <si>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</si>
  <si>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</si>
  <si>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</si>
  <si>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</si>
  <si>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</si>
  <si>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</si>
  <si>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</si>
  <si>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</si>
  <si>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</si>
  <si>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</si>
  <si>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</si>
  <si>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</si>
  <si>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</si>
  <si>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</si>
  <si>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</si>
  <si>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</si>
  <si>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</si>
  <si>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</si>
  <si>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</si>
  <si>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</si>
  <si>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</si>
  <si>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</si>
  <si>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</si>
  <si>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</si>
  <si>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</si>
  <si>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</si>
  <si>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</si>
  <si>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5XX</t>
  </si>
  <si>
    <t>Náklady k transférům z MŠMT</t>
  </si>
  <si>
    <t>výdaje na vzdělávání UZ 33 XXX</t>
  </si>
  <si>
    <t>Náklady k ostatním transférům</t>
  </si>
  <si>
    <t>státní fondy, ÚP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</si>
  <si>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</si>
  <si>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</si>
  <si>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</si>
  <si>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</si>
  <si>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</si>
  <si>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</si>
  <si>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</si>
  <si>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</si>
  <si>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</si>
  <si>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</si>
  <si>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</si>
  <si>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</si>
  <si>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</si>
  <si>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</si>
  <si>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</si>
  <si>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</si>
  <si>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</si>
  <si>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výnosy z transférů od zřizovatele</t>
  </si>
  <si>
    <t>výnosy z transférů ze státního rozpočtu</t>
  </si>
  <si>
    <t>výnosy z transférů od ostatních subjektů</t>
  </si>
  <si>
    <t>úč.tř.6</t>
  </si>
  <si>
    <t>VÝNOSY CELKEM</t>
  </si>
  <si>
    <t xml:space="preserve">KOMENTÁŘ K ROZPOČTU, PODROBNÝ  ROZPIS, POZNÁMKY: </t>
  </si>
  <si>
    <t>slovní komentář - viz. další list dokumentu</t>
  </si>
  <si>
    <t>Za příspěvkovou organizaci:</t>
  </si>
  <si>
    <t>Vypracoval: Jana Homolová</t>
  </si>
  <si>
    <t>Datum: 8.9.2021</t>
  </si>
  <si>
    <t>Základní škola Velké Meziříčí, Oslavická 1800/20</t>
  </si>
  <si>
    <t>Náklady k transferům z MŠMT</t>
  </si>
  <si>
    <t>Náklady k ostatním transferům</t>
  </si>
  <si>
    <t>Výnosy z prodaného zboží</t>
  </si>
  <si>
    <t>výnosy z transferů od zřizovatele</t>
  </si>
  <si>
    <t>výnosy z transferů ze státního rozpočtu</t>
  </si>
  <si>
    <t>výnosy z transferů od ostatních subjektů</t>
  </si>
  <si>
    <t>1,2 rozpis oprav a DDM - viz další list</t>
  </si>
  <si>
    <t xml:space="preserve">Organizace má Rozhodnutí o poskytnutí dotace z OP VVV, tzv. Šablony III, ve výši 806 194 Kč. Finanční prostředky mají být na účet školy převedeny zřizovatelem </t>
  </si>
  <si>
    <t xml:space="preserve">v těchto dnech. Realizace projektu má probíhat od 1. 9. 2021 do 30. 6. 2023. </t>
  </si>
  <si>
    <t>Za příspěvkovou organizaci: Mgr. Eva Bednářová</t>
  </si>
  <si>
    <t>Vypracovala: Ing. Věra Kuřátková</t>
  </si>
  <si>
    <t>Datum: 16. 9. 2021</t>
  </si>
  <si>
    <t>Základní škola Velké Meziříčí, Školní 2055, příspěvková organizace</t>
  </si>
  <si>
    <t>prevence</t>
  </si>
  <si>
    <t>Za příspěvkovou organizaci: Mgr. Petr Blažek</t>
  </si>
  <si>
    <t>Vypracoval: Smejkalová Renata</t>
  </si>
  <si>
    <t>Datum: 09.09.2021</t>
  </si>
  <si>
    <t>Základní škola a mateřská škola Velké Meziříčí, Mostiště 50, příspěvková organizace</t>
  </si>
  <si>
    <t>Vypracoval: Mgr. Jitka Dobrovolná</t>
  </si>
  <si>
    <t>Datum: 15.9.2021</t>
  </si>
  <si>
    <t>Základní škola a mateřská škola Velké Meziříčí, Lhotky 42, příspěvková organizace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</si>
  <si>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</si>
  <si>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1),2)</t>
  </si>
  <si>
    <t>1),3)</t>
  </si>
  <si>
    <t xml:space="preserve">ROZPOČET 2023           </t>
  </si>
  <si>
    <t xml:space="preserve">ROZPOČET 2024    </t>
  </si>
  <si>
    <t>slovní komentář - viz další list dokumentu</t>
  </si>
  <si>
    <t>Za příspěvkovou organizaci:ZŠ a MŠ Lhotky</t>
  </si>
  <si>
    <t>Vypracoval:Mgr. Eva Součková</t>
  </si>
  <si>
    <t>Datum:15.9.2021</t>
  </si>
  <si>
    <t>Mateřská škola Velké Meziříčí, Čechova 1523/10</t>
  </si>
  <si>
    <t>energie Obecník, OP MŠ Oslavická</t>
  </si>
  <si>
    <t>Za příspěvkovou organizaci: Mateřská škola Velké Meziříčí</t>
  </si>
  <si>
    <t>Vypracoval: Hamplová</t>
  </si>
  <si>
    <t>Datum: 16.09.2021</t>
  </si>
  <si>
    <t>Dóza - středisko volného času Velké Meziříčí</t>
  </si>
  <si>
    <t>externí pracovníci-vedoucí zú, animátoři (z prodeje služeb)</t>
  </si>
  <si>
    <t>z Fondu odměn</t>
  </si>
  <si>
    <t>státní fondy, ÚP, ESF</t>
  </si>
  <si>
    <t xml:space="preserve">1. účet 501 - ostatní </t>
  </si>
  <si>
    <t>materiál do zájmových útvarů</t>
  </si>
  <si>
    <t>materiál na nepravid. činnost (tábory, akce)</t>
  </si>
  <si>
    <t>kancelářské  potřeby</t>
  </si>
  <si>
    <t>ceny do soutěží</t>
  </si>
  <si>
    <t>čistící a úklidové prostředky</t>
  </si>
  <si>
    <t>2. účet 518 - ostatní</t>
  </si>
  <si>
    <t>letní tábory v ČR a zahraničí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</si>
  <si>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</si>
  <si>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</si>
  <si>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</si>
  <si>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</si>
  <si>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</si>
  <si>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</si>
  <si>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t>3. účet 527-</t>
  </si>
  <si>
    <t>stravování zaměstnanců</t>
  </si>
  <si>
    <t>školení a vzdělávání zaměstnanců</t>
  </si>
  <si>
    <t>lékařské vyšetření, příděl FKSP</t>
  </si>
  <si>
    <t>4. účet 549</t>
  </si>
  <si>
    <t>pojištění majetku</t>
  </si>
  <si>
    <t>Za příspěvkovou organizaci: Ing. Bc. Alena Vidláková</t>
  </si>
  <si>
    <t>Vypracoval: Jitka Žáková</t>
  </si>
  <si>
    <t>Datum: 17. 9. 2021</t>
  </si>
  <si>
    <t>Základní umělecká škola Velké Meziříčí</t>
  </si>
  <si>
    <t>Vypracoval:     Jana Snížková</t>
  </si>
  <si>
    <t xml:space="preserve">Schválil: </t>
  </si>
  <si>
    <t>Martin Karásek</t>
  </si>
  <si>
    <t>Datum:              16.9.2021</t>
  </si>
  <si>
    <t>Sociální služby města Velké Meziříčí</t>
  </si>
  <si>
    <t>kancelářský, drobný</t>
  </si>
  <si>
    <t>PHM</t>
  </si>
  <si>
    <t>zdravotní a čistíci prostř., dezinfekce,…</t>
  </si>
  <si>
    <t>teplo</t>
  </si>
  <si>
    <t>včetně komunitního plánování</t>
  </si>
  <si>
    <t>dotace MPSV, Kraj Vysočina</t>
  </si>
  <si>
    <t>IROP (automobil peugeot)</t>
  </si>
  <si>
    <t>Za příspěvkovou organizaci:        Sociální služby města</t>
  </si>
  <si>
    <t>Velké Meziříčí</t>
  </si>
  <si>
    <t>Vypracoval:      Ing. Iveta Drdlová</t>
  </si>
  <si>
    <t>Datum:    16.9.2021</t>
  </si>
  <si>
    <t>Městská knihovna Velké Meziříčí</t>
  </si>
  <si>
    <t>Za PO: Městská knihovna Velké Meziříčí</t>
  </si>
  <si>
    <t>Vypracovala: Mgr. Ivana Vaňková</t>
  </si>
  <si>
    <t>Datum: 14.9. 2021</t>
  </si>
  <si>
    <t>Muzeum Velké Meziříčí</t>
  </si>
  <si>
    <t>Za příspěvkovou organizaci: Mgr. Irena Tronečková, ředitelka</t>
  </si>
  <si>
    <t>Vypracoval: Vránová</t>
  </si>
  <si>
    <t>Datum: 15. 9. 2021</t>
  </si>
  <si>
    <t>SPORTOVIŠTĚ VM                                                                                                     (v tis. Kč)</t>
  </si>
  <si>
    <t>Pravděpodobnost zdražení elektřiny na ZS velkoodběr</t>
  </si>
  <si>
    <t>stáří sportovišť</t>
  </si>
  <si>
    <t>možnost zvýšení mezd vládou ČR</t>
  </si>
  <si>
    <t>Za příspěvkovou organizaci: Sportoviště VM</t>
  </si>
  <si>
    <t>Vypracoval: Ing. Michal Hořínek</t>
  </si>
  <si>
    <t xml:space="preserve">JUPITER club, s.r.o. VELKÉ MEZIŘÍČÍ </t>
  </si>
  <si>
    <t>ROZPOČET 2022</t>
  </si>
  <si>
    <t>poznámka</t>
  </si>
  <si>
    <t>knihy, propagační materiály</t>
  </si>
  <si>
    <t>DDHM</t>
  </si>
  <si>
    <t>voda (bez stočného-je ve službách)</t>
  </si>
  <si>
    <t>platy</t>
  </si>
  <si>
    <t>OON</t>
  </si>
  <si>
    <t>Tvorba a zůčt.opravných položek</t>
  </si>
  <si>
    <t>Náklady z odepsaných pohledávek</t>
  </si>
  <si>
    <t>Tvorba zúčtování rezerv</t>
  </si>
  <si>
    <t>Změna stavu nedokončené výroby</t>
  </si>
  <si>
    <t>Aktivace materiálu a zboží</t>
  </si>
  <si>
    <t>Výnosy z prodeje DHM kromě pozemků</t>
  </si>
  <si>
    <t>Jiné provozní výnosy - dotace</t>
  </si>
  <si>
    <t>Ostatní finanční výnosy</t>
  </si>
  <si>
    <t>Dne: 29. 9. 2021</t>
  </si>
  <si>
    <t>Zpracoval:  Marie Pospíšilová</t>
  </si>
  <si>
    <t>Schválil:  Mgr. Milan Dufek</t>
  </si>
  <si>
    <t>Technické služby VM s.r.o.</t>
  </si>
  <si>
    <t xml:space="preserve"> </t>
  </si>
  <si>
    <t>Středisko</t>
  </si>
  <si>
    <t>poznámka, komentář (příp.uvést číselný odkaz na podrobnější slovní komentář v dalším listu dokumentu)</t>
  </si>
  <si>
    <t>§ 2212                                                                                1. Silnice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</si>
  <si>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</si>
  <si>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</si>
  <si>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</si>
  <si>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</si>
  <si>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</si>
  <si>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</si>
  <si>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§ 3745                                                   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</si>
  <si>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</si>
  <si>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</si>
  <si>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</si>
  <si>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</si>
  <si>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§ 3631                                                                     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</si>
  <si>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</si>
  <si>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</si>
  <si>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</si>
  <si>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</si>
  <si>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§ 3639                                   4. Komunální služby a územní rozvoj jinde neuveden</t>
  </si>
  <si>
    <t>a) provoz a údržba kašny</t>
  </si>
  <si>
    <t>b) oprava a údržby dešťových vpustí</t>
  </si>
  <si>
    <t>c) opravam a údržba funkčních studní</t>
  </si>
  <si>
    <t>d) údržba veřejnýho WC</t>
  </si>
  <si>
    <t>§ 3722                                                 5. Sběr a svoz komunálních odpadů</t>
  </si>
  <si>
    <t>a) odvoz odpadů z kontejnerů</t>
  </si>
  <si>
    <t>b) svoz PDO od občanů města</t>
  </si>
  <si>
    <t>c) ukládání odpadů na skládce</t>
  </si>
  <si>
    <t>§ 3727                                                           6. Prevence vzniku odpadů</t>
  </si>
  <si>
    <t>a) svoz separovaného odpadu</t>
  </si>
  <si>
    <t>b) odvoz a likvidace nebezpečných odpadů a RD</t>
  </si>
  <si>
    <t>c) odvoz bioodpadů</t>
  </si>
  <si>
    <t>§ 3632                                                                          7. Pohřebnictví</t>
  </si>
  <si>
    <t>a) údržba hřbitova Karlov</t>
  </si>
  <si>
    <t>b) údržba hřbitova v Mostištích</t>
  </si>
  <si>
    <t>c) údržba hřbitova Moráň</t>
  </si>
  <si>
    <t>§ 3412                                                            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</si>
  <si>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</si>
  <si>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</si>
  <si>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</si>
  <si>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</si>
  <si>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</si>
  <si>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f) údržba běžeckých tratí</t>
  </si>
  <si>
    <t>§ 3429                                                    9. Ostatní zájmová činnost a rekreace</t>
  </si>
  <si>
    <t>a) provoz a údržba letního koupaliště</t>
  </si>
  <si>
    <t>§ 3745                                                                    10. Nákup mobiliáře</t>
  </si>
  <si>
    <t>a) nákup městského mobiliáře</t>
  </si>
  <si>
    <t>Celkem</t>
  </si>
  <si>
    <t>Ve Velkém Meziříčí dne: 27.9.2021</t>
  </si>
  <si>
    <t>Zpracoval: Ing. Jaroslav Mynář</t>
  </si>
  <si>
    <t>STŘEDNĚDOBÝ VÝHLED ROZPOČTU HLAVNÍ ČINNOSTI NA ROK 2023 - 2024   (schválený)                                                                                        Příloha č. 1</t>
  </si>
  <si>
    <t xml:space="preserve"> STŘEDNĚDOBÝ VÝHLED ROZPOČTU HLAVNÍ ČINNOSTI NA ROK 2023 - 2024   (schválený)                                                                 Příloha č. 1</t>
  </si>
  <si>
    <t>STŘEDNĚDOBÝ VÝHLED ROZPOČTU HLAVNÍ ČINNOSTI NA ROK 2023 - 2024   (schválený)                                                                             Příloha č. 1</t>
  </si>
  <si>
    <t>STŘEDNĚDOBÝ VÝHLED ROZPOČTU HLAVNÍ ČINNOSTI NA ROK 2023 - 2024   (schválený)                                                                              Příloha č. 1</t>
  </si>
  <si>
    <r>
      <t>STŘEDNĚDOBÝ VÝHLED ROZPOČTU 2023-2024</t>
    </r>
    <r>
      <rPr>
        <sz val="14"/>
        <rFont val="Arial CE"/>
        <charset val="238"/>
      </rPr>
      <t xml:space="preserve"> </t>
    </r>
    <r>
      <rPr>
        <b/>
        <sz val="14"/>
        <rFont val="Arial CE"/>
        <family val="2"/>
        <charset val="238"/>
      </rPr>
      <t xml:space="preserve">  (v tis.Kč) - schválený</t>
    </r>
  </si>
  <si>
    <t>STŘEDNĚDOBÝ VÝHLED ROZPOČTU NA ROK 2023-2024   (v tis. Kč) -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</si>
</sst>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0"/>
      <name val="Arial CE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8">
    <xf numFmtId="0" fontId="0" fillId="0" borderId="0" xfId="0"/>
    <xf numFmtId="0" fontId="5" fillId="3" borderId="0" xfId="0" applyFont="1" applyFill="1"/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wrapText="1"/>
    </xf>
    <xf numFmtId="0" fontId="6" fillId="3" borderId="0" xfId="0" applyFont="1" applyFill="1"/>
    <xf numFmtId="0" fontId="6" fillId="3" borderId="7" xfId="0" applyFont="1" applyFill="1" applyBorder="1"/>
    <xf numFmtId="0" fontId="6" fillId="3" borderId="8" xfId="0" applyFont="1" applyFill="1" applyBorder="1"/>
    <xf numFmtId="3" fontId="6" fillId="3" borderId="9" xfId="0" applyNumberFormat="1" applyFont="1" applyFill="1" applyBorder="1"/>
    <xf numFmtId="3" fontId="6" fillId="3" borderId="8" xfId="0" applyNumberFormat="1" applyFont="1" applyFill="1" applyBorder="1"/>
    <xf numFmtId="3" fontId="6" fillId="5" borderId="1" xfId="0" applyNumberFormat="1" applyFont="1" applyFill="1" applyBorder="1"/>
    <xf numFmtId="3" fontId="6" fillId="6" borderId="9" xfId="0" applyNumberFormat="1" applyFont="1" applyFill="1" applyBorder="1"/>
    <xf numFmtId="0" fontId="5" fillId="3" borderId="10" xfId="0" applyFont="1" applyFill="1" applyBorder="1" applyAlignment="1">
      <alignment horizontal="left"/>
    </xf>
    <xf numFmtId="3" fontId="5" fillId="3" borderId="11" xfId="0" applyNumberFormat="1" applyFont="1" applyFill="1" applyBorder="1"/>
    <xf numFmtId="3" fontId="5" fillId="3" borderId="12" xfId="0" applyNumberFormat="1" applyFont="1" applyFill="1" applyBorder="1"/>
    <xf numFmtId="3" fontId="5" fillId="5" borderId="13" xfId="0" applyNumberFormat="1" applyFont="1" applyFill="1" applyBorder="1"/>
    <xf numFmtId="3" fontId="6" fillId="6" borderId="11" xfId="0" applyNumberFormat="1" applyFont="1" applyFill="1" applyBorder="1"/>
    <xf numFmtId="0" fontId="5" fillId="3" borderId="10" xfId="0" applyFont="1" applyFill="1" applyBorder="1"/>
    <xf numFmtId="3" fontId="5" fillId="3" borderId="10" xfId="0" applyNumberFormat="1" applyFont="1" applyFill="1" applyBorder="1"/>
    <xf numFmtId="3" fontId="5" fillId="3" borderId="15" xfId="0" applyNumberFormat="1" applyFont="1" applyFill="1" applyBorder="1"/>
    <xf numFmtId="3" fontId="5" fillId="5" borderId="16" xfId="0" applyNumberFormat="1" applyFont="1" applyFill="1" applyBorder="1"/>
    <xf numFmtId="3" fontId="6" fillId="6" borderId="10" xfId="0" applyNumberFormat="1" applyFont="1" applyFill="1" applyBorder="1"/>
    <xf numFmtId="0" fontId="8" fillId="3" borderId="0" xfId="0" applyFont="1" applyFill="1"/>
    <xf numFmtId="0" fontId="5" fillId="3" borderId="8" xfId="0" applyFont="1" applyFill="1" applyBorder="1"/>
    <xf numFmtId="3" fontId="5" fillId="3" borderId="8" xfId="0" applyNumberFormat="1" applyFont="1" applyFill="1" applyBorder="1"/>
    <xf numFmtId="3" fontId="5" fillId="3" borderId="17" xfId="0" applyNumberFormat="1" applyFont="1" applyFill="1" applyBorder="1"/>
    <xf numFmtId="3" fontId="5" fillId="5" borderId="1" xfId="0" applyNumberFormat="1" applyFont="1" applyFill="1" applyBorder="1"/>
    <xf numFmtId="3" fontId="6" fillId="6" borderId="8" xfId="0" applyNumberFormat="1" applyFont="1" applyFill="1" applyBorder="1"/>
    <xf numFmtId="3" fontId="5" fillId="3" borderId="14" xfId="0" applyNumberFormat="1" applyFont="1" applyFill="1" applyBorder="1"/>
    <xf numFmtId="3" fontId="6" fillId="3" borderId="7" xfId="0" applyNumberFormat="1" applyFont="1" applyFill="1" applyBorder="1"/>
    <xf numFmtId="3" fontId="6" fillId="3" borderId="3" xfId="0" applyNumberFormat="1" applyFont="1" applyFill="1" applyBorder="1"/>
    <xf numFmtId="3" fontId="6" fillId="5" borderId="18" xfId="0" applyNumberFormat="1" applyFont="1" applyFill="1" applyBorder="1"/>
    <xf numFmtId="3" fontId="6" fillId="6" borderId="7" xfId="0" applyNumberFormat="1" applyFont="1" applyFill="1" applyBorder="1"/>
    <xf numFmtId="0" fontId="5" fillId="3" borderId="11" xfId="0" applyFont="1" applyFill="1" applyBorder="1"/>
    <xf numFmtId="3" fontId="5" fillId="3" borderId="19" xfId="0" applyNumberFormat="1" applyFont="1" applyFill="1" applyBorder="1"/>
    <xf numFmtId="3" fontId="5" fillId="5" borderId="20" xfId="0" applyNumberFormat="1" applyFont="1" applyFill="1" applyBorder="1"/>
    <xf numFmtId="3" fontId="5" fillId="3" borderId="21" xfId="0" applyNumberFormat="1" applyFont="1" applyFill="1" applyBorder="1"/>
    <xf numFmtId="3" fontId="6" fillId="6" borderId="21" xfId="0" applyNumberFormat="1" applyFont="1" applyFill="1" applyBorder="1"/>
    <xf numFmtId="3" fontId="5" fillId="3" borderId="22" xfId="0" applyNumberFormat="1" applyFont="1" applyFill="1" applyBorder="1"/>
    <xf numFmtId="3" fontId="5" fillId="3" borderId="23" xfId="0" applyNumberFormat="1" applyFont="1" applyFill="1" applyBorder="1"/>
    <xf numFmtId="3" fontId="5" fillId="5" borderId="24" xfId="0" applyNumberFormat="1" applyFont="1" applyFill="1" applyBorder="1"/>
    <xf numFmtId="3" fontId="6" fillId="6" borderId="22" xfId="0" applyNumberFormat="1" applyFont="1" applyFill="1" applyBorder="1"/>
    <xf numFmtId="3" fontId="6" fillId="3" borderId="17" xfId="0" applyNumberFormat="1" applyFont="1" applyFill="1" applyBorder="1"/>
    <xf numFmtId="0" fontId="6" fillId="3" borderId="14" xfId="0" applyFont="1" applyFill="1" applyBorder="1" applyAlignment="1">
      <alignment horizontal="right"/>
    </xf>
    <xf numFmtId="0" fontId="6" fillId="3" borderId="0" xfId="0" applyFont="1" applyFill="1" applyBorder="1"/>
    <xf numFmtId="3" fontId="5" fillId="3" borderId="7" xfId="0" applyNumberFormat="1" applyFont="1" applyFill="1" applyBorder="1"/>
    <xf numFmtId="0" fontId="9" fillId="3" borderId="0" xfId="0" applyFont="1" applyFill="1" applyBorder="1"/>
    <xf numFmtId="0" fontId="5" fillId="3" borderId="0" xfId="0" applyFont="1" applyFill="1" applyBorder="1"/>
    <xf numFmtId="3" fontId="6" fillId="3" borderId="18" xfId="0" applyNumberFormat="1" applyFont="1" applyFill="1" applyBorder="1"/>
    <xf numFmtId="3" fontId="6" fillId="5" borderId="2" xfId="0" applyNumberFormat="1" applyFont="1" applyFill="1" applyBorder="1"/>
    <xf numFmtId="0" fontId="5" fillId="3" borderId="6" xfId="0" applyFont="1" applyFill="1" applyBorder="1" applyAlignment="1">
      <alignment horizontal="right"/>
    </xf>
    <xf numFmtId="3" fontId="6" fillId="3" borderId="11" xfId="0" applyNumberFormat="1" applyFont="1" applyFill="1" applyBorder="1"/>
    <xf numFmtId="3" fontId="6" fillId="3" borderId="19" xfId="0" applyNumberFormat="1" applyFont="1" applyFill="1" applyBorder="1"/>
    <xf numFmtId="3" fontId="6" fillId="5" borderId="20" xfId="0" applyNumberFormat="1" applyFont="1" applyFill="1" applyBorder="1"/>
    <xf numFmtId="3" fontId="6" fillId="3" borderId="6" xfId="0" applyNumberFormat="1" applyFont="1" applyFill="1" applyBorder="1"/>
    <xf numFmtId="0" fontId="6" fillId="3" borderId="14" xfId="0" applyFont="1" applyFill="1" applyBorder="1"/>
    <xf numFmtId="3" fontId="6" fillId="3" borderId="10" xfId="0" applyNumberFormat="1" applyFont="1" applyFill="1" applyBorder="1"/>
    <xf numFmtId="3" fontId="6" fillId="3" borderId="15" xfId="0" applyNumberFormat="1" applyFont="1" applyFill="1" applyBorder="1"/>
    <xf numFmtId="3" fontId="6" fillId="5" borderId="16" xfId="0" applyNumberFormat="1" applyFont="1" applyFill="1" applyBorder="1"/>
    <xf numFmtId="0" fontId="5" fillId="3" borderId="25" xfId="0" applyFont="1" applyFill="1" applyBorder="1"/>
    <xf numFmtId="3" fontId="6" fillId="3" borderId="25" xfId="0" applyNumberFormat="1" applyFont="1" applyFill="1" applyBorder="1"/>
    <xf numFmtId="3" fontId="6" fillId="3" borderId="26" xfId="0" applyNumberFormat="1" applyFont="1" applyFill="1" applyBorder="1"/>
    <xf numFmtId="3" fontId="6" fillId="5" borderId="27" xfId="0" applyNumberFormat="1" applyFont="1" applyFill="1" applyBorder="1"/>
    <xf numFmtId="3" fontId="6" fillId="6" borderId="25" xfId="0" applyNumberFormat="1" applyFont="1" applyFill="1" applyBorder="1"/>
    <xf numFmtId="3" fontId="6" fillId="3" borderId="14" xfId="0" applyNumberFormat="1" applyFont="1" applyFill="1" applyBorder="1"/>
    <xf numFmtId="0" fontId="6" fillId="3" borderId="2" xfId="0" applyFont="1" applyFill="1" applyBorder="1"/>
    <xf numFmtId="0" fontId="5" fillId="3" borderId="28" xfId="0" applyFont="1" applyFill="1" applyBorder="1" applyAlignment="1">
      <alignment horizontal="right"/>
    </xf>
    <xf numFmtId="0" fontId="5" fillId="3" borderId="29" xfId="0" applyFont="1" applyFill="1" applyBorder="1"/>
    <xf numFmtId="0" fontId="5" fillId="3" borderId="28" xfId="0" applyFont="1" applyFill="1" applyBorder="1"/>
    <xf numFmtId="0" fontId="5" fillId="3" borderId="30" xfId="0" applyFont="1" applyFill="1" applyBorder="1"/>
    <xf numFmtId="3" fontId="5" fillId="3" borderId="31" xfId="0" applyNumberFormat="1" applyFont="1" applyFill="1" applyBorder="1"/>
    <xf numFmtId="3" fontId="5" fillId="5" borderId="0" xfId="0" applyNumberFormat="1" applyFont="1" applyFill="1" applyBorder="1"/>
    <xf numFmtId="3" fontId="6" fillId="6" borderId="14" xfId="0" applyNumberFormat="1" applyFont="1" applyFill="1" applyBorder="1"/>
    <xf numFmtId="0" fontId="5" fillId="3" borderId="9" xfId="0" applyFont="1" applyFill="1" applyBorder="1"/>
    <xf numFmtId="0" fontId="5" fillId="3" borderId="32" xfId="0" applyFont="1" applyFill="1" applyBorder="1"/>
    <xf numFmtId="0" fontId="6" fillId="3" borderId="7" xfId="0" applyFont="1" applyFill="1" applyBorder="1" applyAlignment="1">
      <alignment horizontal="right"/>
    </xf>
    <xf numFmtId="3" fontId="6" fillId="3" borderId="31" xfId="0" applyNumberFormat="1" applyFont="1" applyFill="1" applyBorder="1"/>
    <xf numFmtId="3" fontId="6" fillId="5" borderId="0" xfId="0" applyNumberFormat="1" applyFont="1" applyFill="1" applyBorder="1"/>
    <xf numFmtId="3" fontId="10" fillId="3" borderId="7" xfId="0" applyNumberFormat="1" applyFont="1" applyFill="1" applyBorder="1"/>
    <xf numFmtId="3" fontId="10" fillId="3" borderId="14" xfId="0" applyNumberFormat="1" applyFont="1" applyFill="1" applyBorder="1"/>
    <xf numFmtId="0" fontId="6" fillId="3" borderId="33" xfId="0" applyFont="1" applyFill="1" applyBorder="1"/>
    <xf numFmtId="3" fontId="6" fillId="3" borderId="33" xfId="0" applyNumberFormat="1" applyFont="1" applyFill="1" applyBorder="1"/>
    <xf numFmtId="3" fontId="6" fillId="3" borderId="34" xfId="0" applyNumberFormat="1" applyFont="1" applyFill="1" applyBorder="1"/>
    <xf numFmtId="3" fontId="6" fillId="5" borderId="35" xfId="0" applyNumberFormat="1" applyFont="1" applyFill="1" applyBorder="1"/>
    <xf numFmtId="3" fontId="6" fillId="6" borderId="33" xfId="0" applyNumberFormat="1" applyFont="1" applyFill="1" applyBorder="1"/>
    <xf numFmtId="0" fontId="6" fillId="3" borderId="8" xfId="0" applyFont="1" applyFill="1" applyBorder="1" applyAlignment="1">
      <alignment horizontal="right"/>
    </xf>
    <xf numFmtId="4" fontId="6" fillId="3" borderId="0" xfId="0" applyNumberFormat="1" applyFont="1" applyFill="1" applyBorder="1"/>
    <xf numFmtId="0" fontId="6" fillId="3" borderId="6" xfId="0" applyFont="1" applyFill="1" applyBorder="1" applyAlignment="1">
      <alignment vertical="top"/>
    </xf>
    <xf numFmtId="0" fontId="5" fillId="3" borderId="7" xfId="0" applyFont="1" applyFill="1" applyBorder="1"/>
    <xf numFmtId="0" fontId="5" fillId="3" borderId="14" xfId="0" applyFont="1" applyFill="1" applyBorder="1"/>
    <xf numFmtId="0" fontId="6" fillId="3" borderId="6" xfId="0" applyFont="1" applyFill="1" applyBorder="1" applyAlignment="1">
      <alignment horizontal="right"/>
    </xf>
    <xf numFmtId="0" fontId="6" fillId="3" borderId="6" xfId="0" applyFont="1" applyFill="1" applyBorder="1"/>
    <xf numFmtId="3" fontId="6" fillId="3" borderId="36" xfId="0" applyNumberFormat="1" applyFont="1" applyFill="1" applyBorder="1"/>
    <xf numFmtId="3" fontId="6" fillId="5" borderId="5" xfId="0" applyNumberFormat="1" applyFont="1" applyFill="1" applyBorder="1"/>
    <xf numFmtId="3" fontId="6" fillId="6" borderId="6" xfId="0" applyNumberFormat="1" applyFont="1" applyFill="1" applyBorder="1"/>
    <xf numFmtId="0" fontId="5" fillId="3" borderId="6" xfId="0" applyFont="1" applyFill="1" applyBorder="1"/>
    <xf numFmtId="0" fontId="10" fillId="3" borderId="7" xfId="0" applyFont="1" applyFill="1" applyBorder="1" applyAlignment="1">
      <alignment horizontal="right"/>
    </xf>
    <xf numFmtId="0" fontId="10" fillId="3" borderId="7" xfId="0" applyFont="1" applyFill="1" applyBorder="1"/>
    <xf numFmtId="0" fontId="6" fillId="3" borderId="33" xfId="0" applyFont="1" applyFill="1" applyBorder="1" applyAlignment="1">
      <alignment horizontal="right"/>
    </xf>
    <xf numFmtId="0" fontId="10" fillId="3" borderId="33" xfId="0" applyFont="1" applyFill="1" applyBorder="1"/>
    <xf numFmtId="3" fontId="6" fillId="5" borderId="37" xfId="0" applyNumberFormat="1" applyFont="1" applyFill="1" applyBorder="1"/>
    <xf numFmtId="0" fontId="5" fillId="3" borderId="33" xfId="0" applyFont="1" applyFill="1" applyBorder="1"/>
    <xf numFmtId="0" fontId="6" fillId="3" borderId="0" xfId="0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vertical="center"/>
    </xf>
    <xf numFmtId="0" fontId="10" fillId="3" borderId="0" xfId="0" applyFont="1" applyFill="1" applyBorder="1"/>
    <xf numFmtId="4" fontId="5" fillId="3" borderId="0" xfId="0" applyNumberFormat="1" applyFont="1" applyFill="1"/>
    <xf numFmtId="4" fontId="6" fillId="3" borderId="0" xfId="0" applyNumberFormat="1" applyFont="1" applyFill="1"/>
    <xf numFmtId="3" fontId="5" fillId="3" borderId="13" xfId="0" applyNumberFormat="1" applyFont="1" applyFill="1" applyBorder="1"/>
    <xf numFmtId="3" fontId="5" fillId="3" borderId="38" xfId="0" applyNumberFormat="1" applyFont="1" applyFill="1" applyBorder="1"/>
    <xf numFmtId="3" fontId="5" fillId="3" borderId="16" xfId="0" applyNumberFormat="1" applyFont="1" applyFill="1" applyBorder="1"/>
    <xf numFmtId="3" fontId="5" fillId="3" borderId="39" xfId="0" applyNumberFormat="1" applyFont="1" applyFill="1" applyBorder="1"/>
    <xf numFmtId="3" fontId="5" fillId="3" borderId="1" xfId="0" applyNumberFormat="1" applyFont="1" applyFill="1" applyBorder="1"/>
    <xf numFmtId="3" fontId="5" fillId="3" borderId="40" xfId="0" applyNumberFormat="1" applyFont="1" applyFill="1" applyBorder="1"/>
    <xf numFmtId="3" fontId="6" fillId="3" borderId="2" xfId="0" applyNumberFormat="1" applyFont="1" applyFill="1" applyBorder="1"/>
    <xf numFmtId="3" fontId="5" fillId="3" borderId="20" xfId="0" applyNumberFormat="1" applyFont="1" applyFill="1" applyBorder="1"/>
    <xf numFmtId="3" fontId="5" fillId="3" borderId="24" xfId="0" applyNumberFormat="1" applyFont="1" applyFill="1" applyBorder="1"/>
    <xf numFmtId="3" fontId="6" fillId="3" borderId="1" xfId="0" applyNumberFormat="1" applyFont="1" applyFill="1" applyBorder="1"/>
    <xf numFmtId="3" fontId="6" fillId="3" borderId="20" xfId="0" applyNumberFormat="1" applyFont="1" applyFill="1" applyBorder="1"/>
    <xf numFmtId="3" fontId="6" fillId="3" borderId="38" xfId="0" applyNumberFormat="1" applyFont="1" applyFill="1" applyBorder="1"/>
    <xf numFmtId="3" fontId="6" fillId="3" borderId="16" xfId="0" applyNumberFormat="1" applyFont="1" applyFill="1" applyBorder="1"/>
    <xf numFmtId="3" fontId="6" fillId="3" borderId="39" xfId="0" applyNumberFormat="1" applyFont="1" applyFill="1" applyBorder="1"/>
    <xf numFmtId="3" fontId="6" fillId="3" borderId="27" xfId="0" applyNumberFormat="1" applyFont="1" applyFill="1" applyBorder="1"/>
    <xf numFmtId="3" fontId="6" fillId="3" borderId="40" xfId="0" applyNumberFormat="1" applyFont="1" applyFill="1" applyBorder="1"/>
    <xf numFmtId="3" fontId="5" fillId="3" borderId="41" xfId="0" applyNumberFormat="1" applyFont="1" applyFill="1" applyBorder="1"/>
    <xf numFmtId="3" fontId="5" fillId="3" borderId="42" xfId="0" applyNumberFormat="1" applyFont="1" applyFill="1" applyBorder="1"/>
    <xf numFmtId="3" fontId="5" fillId="3" borderId="43" xfId="0" applyNumberFormat="1" applyFont="1" applyFill="1" applyBorder="1"/>
    <xf numFmtId="3" fontId="6" fillId="3" borderId="0" xfId="0" applyNumberFormat="1" applyFont="1" applyFill="1" applyBorder="1"/>
    <xf numFmtId="3" fontId="6" fillId="3" borderId="28" xfId="0" applyNumberFormat="1" applyFont="1" applyFill="1" applyBorder="1"/>
    <xf numFmtId="3" fontId="6" fillId="3" borderId="35" xfId="0" applyNumberFormat="1" applyFont="1" applyFill="1" applyBorder="1"/>
    <xf numFmtId="3" fontId="6" fillId="5" borderId="7" xfId="0" applyNumberFormat="1" applyFont="1" applyFill="1" applyBorder="1"/>
    <xf numFmtId="3" fontId="6" fillId="3" borderId="44" xfId="0" applyNumberFormat="1" applyFont="1" applyFill="1" applyBorder="1"/>
    <xf numFmtId="3" fontId="6" fillId="5" borderId="9" xfId="0" applyNumberFormat="1" applyFont="1" applyFill="1" applyBorder="1"/>
    <xf numFmtId="0" fontId="5" fillId="3" borderId="0" xfId="0" applyFont="1" applyFill="1" applyAlignment="1"/>
    <xf numFmtId="3" fontId="12" fillId="3" borderId="14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/>
    </xf>
    <xf numFmtId="3" fontId="12" fillId="3" borderId="19" xfId="0" applyNumberFormat="1" applyFont="1" applyFill="1" applyBorder="1" applyAlignment="1">
      <alignment horizontal="center"/>
    </xf>
    <xf numFmtId="3" fontId="13" fillId="3" borderId="15" xfId="0" applyNumberFormat="1" applyFont="1" applyFill="1" applyBorder="1"/>
    <xf numFmtId="3" fontId="13" fillId="3" borderId="31" xfId="0" applyNumberFormat="1" applyFont="1" applyFill="1" applyBorder="1"/>
    <xf numFmtId="3" fontId="6" fillId="3" borderId="7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3" fontId="10" fillId="6" borderId="11" xfId="0" applyNumberFormat="1" applyFont="1" applyFill="1" applyBorder="1"/>
    <xf numFmtId="3" fontId="10" fillId="6" borderId="10" xfId="0" applyNumberFormat="1" applyFont="1" applyFill="1" applyBorder="1"/>
    <xf numFmtId="3" fontId="10" fillId="6" borderId="8" xfId="0" applyNumberFormat="1" applyFont="1" applyFill="1" applyBorder="1"/>
    <xf numFmtId="3" fontId="10" fillId="6" borderId="21" xfId="0" applyNumberFormat="1" applyFont="1" applyFill="1" applyBorder="1"/>
    <xf numFmtId="3" fontId="10" fillId="6" borderId="22" xfId="0" applyNumberFormat="1" applyFont="1" applyFill="1" applyBorder="1"/>
    <xf numFmtId="3" fontId="10" fillId="3" borderId="11" xfId="0" applyNumberFormat="1" applyFont="1" applyFill="1" applyBorder="1"/>
    <xf numFmtId="3" fontId="10" fillId="3" borderId="19" xfId="0" applyNumberFormat="1" applyFont="1" applyFill="1" applyBorder="1"/>
    <xf numFmtId="3" fontId="10" fillId="5" borderId="20" xfId="0" applyNumberFormat="1" applyFont="1" applyFill="1" applyBorder="1"/>
    <xf numFmtId="3" fontId="10" fillId="3" borderId="10" xfId="0" applyNumberFormat="1" applyFont="1" applyFill="1" applyBorder="1"/>
    <xf numFmtId="3" fontId="10" fillId="3" borderId="15" xfId="0" applyNumberFormat="1" applyFont="1" applyFill="1" applyBorder="1"/>
    <xf numFmtId="3" fontId="10" fillId="5" borderId="16" xfId="0" applyNumberFormat="1" applyFont="1" applyFill="1" applyBorder="1"/>
    <xf numFmtId="3" fontId="10" fillId="3" borderId="25" xfId="0" applyNumberFormat="1" applyFont="1" applyFill="1" applyBorder="1"/>
    <xf numFmtId="3" fontId="10" fillId="3" borderId="26" xfId="0" applyNumberFormat="1" applyFont="1" applyFill="1" applyBorder="1"/>
    <xf numFmtId="3" fontId="10" fillId="5" borderId="27" xfId="0" applyNumberFormat="1" applyFont="1" applyFill="1" applyBorder="1"/>
    <xf numFmtId="3" fontId="10" fillId="6" borderId="25" xfId="0" applyNumberFormat="1" applyFont="1" applyFill="1" applyBorder="1"/>
    <xf numFmtId="3" fontId="0" fillId="3" borderId="14" xfId="0" applyNumberFormat="1" applyFont="1" applyFill="1" applyBorder="1"/>
    <xf numFmtId="3" fontId="10" fillId="6" borderId="14" xfId="0" applyNumberFormat="1" applyFont="1" applyFill="1" applyBorder="1"/>
    <xf numFmtId="3" fontId="10" fillId="3" borderId="3" xfId="0" applyNumberFormat="1" applyFont="1" applyFill="1" applyBorder="1"/>
    <xf numFmtId="3" fontId="10" fillId="5" borderId="5" xfId="0" applyNumberFormat="1" applyFont="1" applyFill="1" applyBorder="1"/>
    <xf numFmtId="3" fontId="10" fillId="6" borderId="6" xfId="0" applyNumberFormat="1" applyFont="1" applyFill="1" applyBorder="1"/>
    <xf numFmtId="0" fontId="14" fillId="3" borderId="6" xfId="0" applyFont="1" applyFill="1" applyBorder="1"/>
    <xf numFmtId="3" fontId="10" fillId="3" borderId="33" xfId="0" applyNumberFormat="1" applyFont="1" applyFill="1" applyBorder="1"/>
    <xf numFmtId="3" fontId="10" fillId="3" borderId="34" xfId="0" applyNumberFormat="1" applyFont="1" applyFill="1" applyBorder="1"/>
    <xf numFmtId="3" fontId="10" fillId="5" borderId="37" xfId="0" applyNumberFormat="1" applyFont="1" applyFill="1" applyBorder="1"/>
    <xf numFmtId="3" fontId="10" fillId="6" borderId="33" xfId="0" applyNumberFormat="1" applyFont="1" applyFill="1" applyBorder="1"/>
    <xf numFmtId="0" fontId="14" fillId="3" borderId="33" xfId="0" applyFont="1" applyFill="1" applyBorder="1"/>
    <xf numFmtId="3" fontId="6" fillId="0" borderId="7" xfId="0" applyNumberFormat="1" applyFont="1" applyFill="1" applyBorder="1"/>
    <xf numFmtId="3" fontId="5" fillId="0" borderId="11" xfId="0" applyNumberFormat="1" applyFont="1" applyFill="1" applyBorder="1"/>
    <xf numFmtId="3" fontId="5" fillId="0" borderId="10" xfId="0" applyNumberFormat="1" applyFont="1" applyFill="1" applyBorder="1"/>
    <xf numFmtId="3" fontId="5" fillId="0" borderId="8" xfId="0" applyNumberFormat="1" applyFont="1" applyFill="1" applyBorder="1"/>
    <xf numFmtId="3" fontId="5" fillId="0" borderId="21" xfId="0" applyNumberFormat="1" applyFont="1" applyFill="1" applyBorder="1"/>
    <xf numFmtId="3" fontId="5" fillId="0" borderId="22" xfId="0" applyNumberFormat="1" applyFont="1" applyFill="1" applyBorder="1"/>
    <xf numFmtId="3" fontId="6" fillId="0" borderId="8" xfId="0" applyNumberFormat="1" applyFont="1" applyFill="1" applyBorder="1"/>
    <xf numFmtId="3" fontId="6" fillId="0" borderId="11" xfId="0" applyNumberFormat="1" applyFont="1" applyFill="1" applyBorder="1"/>
    <xf numFmtId="3" fontId="6" fillId="0" borderId="10" xfId="0" applyNumberFormat="1" applyFont="1" applyFill="1" applyBorder="1"/>
    <xf numFmtId="3" fontId="6" fillId="0" borderId="25" xfId="0" applyNumberFormat="1" applyFont="1" applyFill="1" applyBorder="1"/>
    <xf numFmtId="3" fontId="5" fillId="3" borderId="19" xfId="0" applyNumberFormat="1" applyFont="1" applyFill="1" applyBorder="1" applyAlignment="1">
      <alignment wrapText="1"/>
    </xf>
    <xf numFmtId="3" fontId="5" fillId="0" borderId="14" xfId="0" applyNumberFormat="1" applyFont="1" applyFill="1" applyBorder="1"/>
    <xf numFmtId="3" fontId="12" fillId="0" borderId="22" xfId="0" applyNumberFormat="1" applyFont="1" applyFill="1" applyBorder="1"/>
    <xf numFmtId="3" fontId="6" fillId="0" borderId="14" xfId="0" applyNumberFormat="1" applyFont="1" applyFill="1" applyBorder="1"/>
    <xf numFmtId="3" fontId="6" fillId="0" borderId="33" xfId="0" applyNumberFormat="1" applyFont="1" applyFill="1" applyBorder="1"/>
    <xf numFmtId="3" fontId="6" fillId="0" borderId="6" xfId="0" applyNumberFormat="1" applyFont="1" applyFill="1" applyBorder="1"/>
    <xf numFmtId="0" fontId="5" fillId="7" borderId="0" xfId="0" applyFont="1" applyFill="1"/>
    <xf numFmtId="0" fontId="6" fillId="7" borderId="6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horizontal="center" vertical="center" wrapText="1"/>
    </xf>
    <xf numFmtId="4" fontId="6" fillId="9" borderId="6" xfId="0" applyNumberFormat="1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vertical="center" wrapText="1"/>
    </xf>
    <xf numFmtId="0" fontId="6" fillId="7" borderId="0" xfId="0" applyFont="1" applyFill="1"/>
    <xf numFmtId="0" fontId="6" fillId="7" borderId="7" xfId="0" applyFont="1" applyFill="1" applyBorder="1"/>
    <xf numFmtId="3" fontId="6" fillId="7" borderId="45" xfId="0" applyNumberFormat="1" applyFont="1" applyFill="1" applyBorder="1"/>
    <xf numFmtId="3" fontId="6" fillId="7" borderId="2" xfId="0" applyNumberFormat="1" applyFont="1" applyFill="1" applyBorder="1"/>
    <xf numFmtId="3" fontId="6" fillId="8" borderId="2" xfId="0" applyNumberFormat="1" applyFont="1" applyFill="1" applyBorder="1"/>
    <xf numFmtId="3" fontId="6" fillId="9" borderId="7" xfId="0" applyNumberFormat="1" applyFont="1" applyFill="1" applyBorder="1"/>
    <xf numFmtId="3" fontId="6" fillId="7" borderId="3" xfId="0" applyNumberFormat="1" applyFont="1" applyFill="1" applyBorder="1"/>
    <xf numFmtId="0" fontId="5" fillId="7" borderId="10" xfId="0" applyFont="1" applyFill="1" applyBorder="1" applyAlignment="1">
      <alignment horizontal="left"/>
    </xf>
    <xf numFmtId="3" fontId="5" fillId="7" borderId="46" xfId="0" applyNumberFormat="1" applyFont="1" applyFill="1" applyBorder="1"/>
    <xf numFmtId="3" fontId="5" fillId="7" borderId="29" xfId="0" applyNumberFormat="1" applyFont="1" applyFill="1" applyBorder="1"/>
    <xf numFmtId="3" fontId="5" fillId="8" borderId="29" xfId="0" applyNumberFormat="1" applyFont="1" applyFill="1" applyBorder="1"/>
    <xf numFmtId="3" fontId="5" fillId="9" borderId="21" xfId="0" applyNumberFormat="1" applyFont="1" applyFill="1" applyBorder="1"/>
    <xf numFmtId="3" fontId="5" fillId="7" borderId="19" xfId="0" applyNumberFormat="1" applyFont="1" applyFill="1" applyBorder="1"/>
    <xf numFmtId="0" fontId="5" fillId="7" borderId="25" xfId="0" applyFont="1" applyFill="1" applyBorder="1"/>
    <xf numFmtId="3" fontId="5" fillId="7" borderId="47" xfId="0" applyNumberFormat="1" applyFont="1" applyFill="1" applyBorder="1"/>
    <xf numFmtId="3" fontId="5" fillId="7" borderId="30" xfId="0" applyNumberFormat="1" applyFont="1" applyFill="1" applyBorder="1"/>
    <xf numFmtId="3" fontId="5" fillId="8" borderId="30" xfId="0" applyNumberFormat="1" applyFont="1" applyFill="1" applyBorder="1"/>
    <xf numFmtId="3" fontId="5" fillId="9" borderId="10" xfId="0" applyNumberFormat="1" applyFont="1" applyFill="1" applyBorder="1"/>
    <xf numFmtId="3" fontId="5" fillId="7" borderId="15" xfId="0" applyNumberFormat="1" applyFont="1" applyFill="1" applyBorder="1"/>
    <xf numFmtId="0" fontId="5" fillId="7" borderId="10" xfId="0" applyFont="1" applyFill="1" applyBorder="1"/>
    <xf numFmtId="0" fontId="5" fillId="7" borderId="8" xfId="0" applyFont="1" applyFill="1" applyBorder="1"/>
    <xf numFmtId="3" fontId="5" fillId="7" borderId="48" xfId="0" applyNumberFormat="1" applyFont="1" applyFill="1" applyBorder="1"/>
    <xf numFmtId="3" fontId="5" fillId="7" borderId="9" xfId="0" applyNumberFormat="1" applyFont="1" applyFill="1" applyBorder="1"/>
    <xf numFmtId="3" fontId="5" fillId="8" borderId="9" xfId="0" applyNumberFormat="1" applyFont="1" applyFill="1" applyBorder="1"/>
    <xf numFmtId="3" fontId="5" fillId="9" borderId="8" xfId="0" applyNumberFormat="1" applyFont="1" applyFill="1" applyBorder="1"/>
    <xf numFmtId="3" fontId="5" fillId="7" borderId="31" xfId="0" applyNumberFormat="1" applyFont="1" applyFill="1" applyBorder="1"/>
    <xf numFmtId="0" fontId="5" fillId="7" borderId="11" xfId="0" applyFont="1" applyFill="1" applyBorder="1"/>
    <xf numFmtId="3" fontId="5" fillId="7" borderId="49" xfId="0" applyNumberFormat="1" applyFont="1" applyFill="1" applyBorder="1"/>
    <xf numFmtId="3" fontId="5" fillId="7" borderId="50" xfId="0" applyNumberFormat="1" applyFont="1" applyFill="1" applyBorder="1"/>
    <xf numFmtId="3" fontId="5" fillId="8" borderId="50" xfId="0" applyNumberFormat="1" applyFont="1" applyFill="1" applyBorder="1"/>
    <xf numFmtId="3" fontId="5" fillId="9" borderId="11" xfId="0" applyNumberFormat="1" applyFont="1" applyFill="1" applyBorder="1"/>
    <xf numFmtId="3" fontId="5" fillId="7" borderId="12" xfId="0" applyNumberFormat="1" applyFont="1" applyFill="1" applyBorder="1"/>
    <xf numFmtId="3" fontId="5" fillId="7" borderId="51" xfId="0" applyNumberFormat="1" applyFont="1" applyFill="1" applyBorder="1"/>
    <xf numFmtId="3" fontId="5" fillId="7" borderId="32" xfId="0" applyNumberFormat="1" applyFont="1" applyFill="1" applyBorder="1"/>
    <xf numFmtId="3" fontId="5" fillId="8" borderId="32" xfId="0" applyNumberFormat="1" applyFont="1" applyFill="1" applyBorder="1"/>
    <xf numFmtId="3" fontId="5" fillId="9" borderId="22" xfId="0" applyNumberFormat="1" applyFont="1" applyFill="1" applyBorder="1"/>
    <xf numFmtId="3" fontId="5" fillId="7" borderId="17" xfId="0" applyNumberFormat="1" applyFont="1" applyFill="1" applyBorder="1"/>
    <xf numFmtId="0" fontId="6" fillId="7" borderId="14" xfId="0" applyFont="1" applyFill="1" applyBorder="1"/>
    <xf numFmtId="0" fontId="6" fillId="7" borderId="8" xfId="0" applyFont="1" applyFill="1" applyBorder="1"/>
    <xf numFmtId="3" fontId="6" fillId="7" borderId="48" xfId="0" applyNumberFormat="1" applyFont="1" applyFill="1" applyBorder="1"/>
    <xf numFmtId="3" fontId="6" fillId="7" borderId="9" xfId="0" applyNumberFormat="1" applyFont="1" applyFill="1" applyBorder="1"/>
    <xf numFmtId="3" fontId="6" fillId="8" borderId="9" xfId="0" applyNumberFormat="1" applyFont="1" applyFill="1" applyBorder="1"/>
    <xf numFmtId="3" fontId="6" fillId="9" borderId="8" xfId="0" applyNumberFormat="1" applyFont="1" applyFill="1" applyBorder="1"/>
    <xf numFmtId="3" fontId="6" fillId="7" borderId="17" xfId="0" applyNumberFormat="1" applyFont="1" applyFill="1" applyBorder="1"/>
    <xf numFmtId="0" fontId="6" fillId="7" borderId="0" xfId="0" applyFont="1" applyFill="1" applyBorder="1"/>
    <xf numFmtId="3" fontId="5" fillId="7" borderId="3" xfId="0" applyNumberFormat="1" applyFont="1" applyFill="1" applyBorder="1"/>
    <xf numFmtId="0" fontId="5" fillId="7" borderId="0" xfId="0" applyFont="1" applyFill="1" applyBorder="1"/>
    <xf numFmtId="0" fontId="5" fillId="7" borderId="6" xfId="0" applyFont="1" applyFill="1" applyBorder="1" applyAlignment="1">
      <alignment horizontal="left"/>
    </xf>
    <xf numFmtId="3" fontId="10" fillId="7" borderId="49" xfId="0" applyNumberFormat="1" applyFont="1" applyFill="1" applyBorder="1"/>
    <xf numFmtId="3" fontId="10" fillId="8" borderId="49" xfId="0" applyNumberFormat="1" applyFont="1" applyFill="1" applyBorder="1"/>
    <xf numFmtId="3" fontId="10" fillId="9" borderId="11" xfId="0" applyNumberFormat="1" applyFont="1" applyFill="1" applyBorder="1"/>
    <xf numFmtId="3" fontId="6" fillId="7" borderId="36" xfId="0" applyNumberFormat="1" applyFont="1" applyFill="1" applyBorder="1"/>
    <xf numFmtId="3" fontId="10" fillId="7" borderId="47" xfId="0" applyNumberFormat="1" applyFont="1" applyFill="1" applyBorder="1"/>
    <xf numFmtId="3" fontId="10" fillId="8" borderId="47" xfId="0" applyNumberFormat="1" applyFont="1" applyFill="1" applyBorder="1"/>
    <xf numFmtId="3" fontId="10" fillId="9" borderId="10" xfId="0" applyNumberFormat="1" applyFont="1" applyFill="1" applyBorder="1"/>
    <xf numFmtId="3" fontId="6" fillId="7" borderId="15" xfId="0" applyNumberFormat="1" applyFont="1" applyFill="1" applyBorder="1"/>
    <xf numFmtId="3" fontId="6" fillId="7" borderId="12" xfId="0" applyNumberFormat="1" applyFont="1" applyFill="1" applyBorder="1"/>
    <xf numFmtId="0" fontId="6" fillId="7" borderId="6" xfId="0" applyFont="1" applyFill="1" applyBorder="1"/>
    <xf numFmtId="0" fontId="5" fillId="7" borderId="21" xfId="0" applyFont="1" applyFill="1" applyBorder="1"/>
    <xf numFmtId="0" fontId="5" fillId="7" borderId="14" xfId="0" applyFont="1" applyFill="1" applyBorder="1"/>
    <xf numFmtId="3" fontId="6" fillId="7" borderId="52" xfId="0" applyNumberFormat="1" applyFont="1" applyFill="1" applyBorder="1"/>
    <xf numFmtId="3" fontId="6" fillId="7" borderId="28" xfId="0" applyNumberFormat="1" applyFont="1" applyFill="1" applyBorder="1"/>
    <xf numFmtId="3" fontId="6" fillId="8" borderId="28" xfId="0" applyNumberFormat="1" applyFont="1" applyFill="1" applyBorder="1"/>
    <xf numFmtId="3" fontId="6" fillId="9" borderId="14" xfId="0" applyNumberFormat="1" applyFont="1" applyFill="1" applyBorder="1"/>
    <xf numFmtId="0" fontId="6" fillId="7" borderId="7" xfId="0" applyFont="1" applyFill="1" applyBorder="1" applyAlignment="1">
      <alignment horizontal="right"/>
    </xf>
    <xf numFmtId="0" fontId="6" fillId="7" borderId="33" xfId="0" applyFont="1" applyFill="1" applyBorder="1"/>
    <xf numFmtId="3" fontId="6" fillId="7" borderId="53" xfId="0" applyNumberFormat="1" applyFont="1" applyFill="1" applyBorder="1"/>
    <xf numFmtId="3" fontId="6" fillId="7" borderId="37" xfId="0" applyNumberFormat="1" applyFont="1" applyFill="1" applyBorder="1"/>
    <xf numFmtId="3" fontId="6" fillId="8" borderId="37" xfId="0" applyNumberFormat="1" applyFont="1" applyFill="1" applyBorder="1"/>
    <xf numFmtId="3" fontId="6" fillId="9" borderId="33" xfId="0" applyNumberFormat="1" applyFont="1" applyFill="1" applyBorder="1"/>
    <xf numFmtId="3" fontId="6" fillId="7" borderId="34" xfId="0" applyNumberFormat="1" applyFont="1" applyFill="1" applyBorder="1"/>
    <xf numFmtId="4" fontId="6" fillId="7" borderId="0" xfId="0" applyNumberFormat="1" applyFont="1" applyFill="1" applyBorder="1"/>
    <xf numFmtId="0" fontId="6" fillId="7" borderId="6" xfId="0" applyFont="1" applyFill="1" applyBorder="1" applyAlignment="1">
      <alignment vertical="top"/>
    </xf>
    <xf numFmtId="0" fontId="6" fillId="7" borderId="3" xfId="0" applyFont="1" applyFill="1" applyBorder="1"/>
    <xf numFmtId="0" fontId="5" fillId="7" borderId="31" xfId="0" applyFont="1" applyFill="1" applyBorder="1"/>
    <xf numFmtId="0" fontId="17" fillId="7" borderId="7" xfId="0" applyFont="1" applyFill="1" applyBorder="1"/>
    <xf numFmtId="0" fontId="5" fillId="7" borderId="3" xfId="0" applyFont="1" applyFill="1" applyBorder="1"/>
    <xf numFmtId="0" fontId="10" fillId="7" borderId="3" xfId="0" applyFont="1" applyFill="1" applyBorder="1"/>
    <xf numFmtId="0" fontId="5" fillId="7" borderId="34" xfId="0" applyFont="1" applyFill="1" applyBorder="1"/>
    <xf numFmtId="0" fontId="6" fillId="7" borderId="17" xfId="0" applyFont="1" applyFill="1" applyBorder="1"/>
    <xf numFmtId="4" fontId="13" fillId="7" borderId="0" xfId="0" applyNumberFormat="1" applyFont="1" applyFill="1"/>
    <xf numFmtId="4" fontId="5" fillId="7" borderId="0" xfId="0" applyNumberFormat="1" applyFont="1" applyFill="1"/>
    <xf numFmtId="4" fontId="6" fillId="7" borderId="0" xfId="0" applyNumberFormat="1" applyFont="1" applyFill="1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7" xfId="1" applyBorder="1"/>
    <xf numFmtId="0" fontId="1" fillId="0" borderId="7" xfId="1" applyBorder="1" applyAlignment="1">
      <alignment horizontal="center"/>
    </xf>
    <xf numFmtId="0" fontId="1" fillId="0" borderId="55" xfId="1" applyBorder="1" applyAlignment="1">
      <alignment horizontal="center"/>
    </xf>
    <xf numFmtId="0" fontId="1" fillId="0" borderId="56" xfId="1" applyBorder="1" applyAlignment="1">
      <alignment horizontal="center"/>
    </xf>
    <xf numFmtId="0" fontId="3" fillId="0" borderId="57" xfId="1" applyFont="1" applyBorder="1" applyAlignment="1">
      <alignment horizontal="center" vertical="center" wrapText="1"/>
    </xf>
    <xf numFmtId="0" fontId="3" fillId="8" borderId="58" xfId="1" applyFont="1" applyFill="1" applyBorder="1" applyAlignment="1">
      <alignment horizontal="center" vertical="center" wrapText="1"/>
    </xf>
    <xf numFmtId="0" fontId="3" fillId="9" borderId="59" xfId="1" applyFont="1" applyFill="1" applyBorder="1" applyAlignment="1">
      <alignment horizontal="center"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3" fontId="1" fillId="0" borderId="39" xfId="1" applyNumberFormat="1" applyBorder="1"/>
    <xf numFmtId="3" fontId="1" fillId="8" borderId="60" xfId="1" applyNumberFormat="1" applyFill="1" applyBorder="1"/>
    <xf numFmtId="3" fontId="1" fillId="9" borderId="61" xfId="1" applyNumberFormat="1" applyFill="1" applyBorder="1" applyAlignment="1">
      <alignment horizontal="right"/>
    </xf>
    <xf numFmtId="0" fontId="1" fillId="0" borderId="61" xfId="1" applyFill="1" applyBorder="1" applyAlignment="1">
      <alignment horizontal="center"/>
    </xf>
    <xf numFmtId="0" fontId="1" fillId="0" borderId="39" xfId="1" applyBorder="1"/>
    <xf numFmtId="0" fontId="1" fillId="9" borderId="61" xfId="1" applyFill="1" applyBorder="1" applyAlignment="1">
      <alignment horizontal="right"/>
    </xf>
    <xf numFmtId="0" fontId="1" fillId="0" borderId="0" xfId="1" applyAlignment="1"/>
    <xf numFmtId="3" fontId="3" fillId="3" borderId="62" xfId="1" applyNumberFormat="1" applyFont="1" applyFill="1" applyBorder="1"/>
    <xf numFmtId="3" fontId="3" fillId="8" borderId="62" xfId="1" applyNumberFormat="1" applyFont="1" applyFill="1" applyBorder="1"/>
    <xf numFmtId="3" fontId="3" fillId="9" borderId="63" xfId="1" applyNumberFormat="1" applyFont="1" applyFill="1" applyBorder="1"/>
    <xf numFmtId="3" fontId="3" fillId="0" borderId="63" xfId="1" applyNumberFormat="1" applyFont="1" applyFill="1" applyBorder="1"/>
    <xf numFmtId="3" fontId="1" fillId="0" borderId="38" xfId="1" applyNumberFormat="1" applyFont="1" applyBorder="1"/>
    <xf numFmtId="3" fontId="1" fillId="3" borderId="64" xfId="1" applyNumberFormat="1" applyFont="1" applyFill="1" applyBorder="1"/>
    <xf numFmtId="3" fontId="1" fillId="8" borderId="64" xfId="1" applyNumberFormat="1" applyFill="1" applyBorder="1"/>
    <xf numFmtId="3" fontId="1" fillId="9" borderId="65" xfId="1" applyNumberFormat="1" applyFill="1" applyBorder="1" applyAlignment="1">
      <alignment horizontal="right"/>
    </xf>
    <xf numFmtId="0" fontId="1" fillId="0" borderId="65" xfId="1" applyFill="1" applyBorder="1" applyAlignment="1">
      <alignment horizontal="center"/>
    </xf>
    <xf numFmtId="3" fontId="1" fillId="0" borderId="39" xfId="1" applyNumberFormat="1" applyFont="1" applyBorder="1"/>
    <xf numFmtId="3" fontId="1" fillId="3" borderId="60" xfId="1" applyNumberFormat="1" applyFont="1" applyFill="1" applyBorder="1"/>
    <xf numFmtId="0" fontId="1" fillId="0" borderId="39" xfId="1" applyFont="1" applyBorder="1"/>
    <xf numFmtId="0" fontId="1" fillId="0" borderId="0" xfId="1" applyAlignment="1">
      <alignment horizontal="left"/>
    </xf>
    <xf numFmtId="3" fontId="3" fillId="0" borderId="66" xfId="1" applyNumberFormat="1" applyFont="1" applyBorder="1"/>
    <xf numFmtId="3" fontId="3" fillId="3" borderId="66" xfId="1" applyNumberFormat="1" applyFont="1" applyFill="1" applyBorder="1"/>
    <xf numFmtId="3" fontId="3" fillId="8" borderId="66" xfId="1" applyNumberFormat="1" applyFont="1" applyFill="1" applyBorder="1"/>
    <xf numFmtId="3" fontId="3" fillId="9" borderId="67" xfId="1" applyNumberFormat="1" applyFont="1" applyFill="1" applyBorder="1"/>
    <xf numFmtId="3" fontId="3" fillId="0" borderId="67" xfId="1" applyNumberFormat="1" applyFont="1" applyFill="1" applyBorder="1"/>
    <xf numFmtId="0" fontId="1" fillId="0" borderId="38" xfId="1" applyFont="1" applyBorder="1"/>
    <xf numFmtId="0" fontId="1" fillId="9" borderId="65" xfId="1" applyFill="1" applyBorder="1" applyAlignment="1">
      <alignment horizontal="right"/>
    </xf>
    <xf numFmtId="3" fontId="3" fillId="0" borderId="62" xfId="1" applyNumberFormat="1" applyFont="1" applyBorder="1"/>
    <xf numFmtId="3" fontId="3" fillId="9" borderId="63" xfId="1" applyNumberFormat="1" applyFont="1" applyFill="1" applyBorder="1" applyAlignment="1">
      <alignment horizontal="right"/>
    </xf>
    <xf numFmtId="0" fontId="1" fillId="0" borderId="39" xfId="1" applyFont="1" applyBorder="1" applyAlignment="1">
      <alignment horizontal="right"/>
    </xf>
    <xf numFmtId="3" fontId="1" fillId="0" borderId="39" xfId="1" applyNumberFormat="1" applyFont="1" applyBorder="1" applyAlignment="1">
      <alignment horizontal="right"/>
    </xf>
    <xf numFmtId="0" fontId="1" fillId="0" borderId="40" xfId="1" applyFont="1" applyBorder="1"/>
    <xf numFmtId="3" fontId="1" fillId="3" borderId="68" xfId="1" applyNumberFormat="1" applyFont="1" applyFill="1" applyBorder="1"/>
    <xf numFmtId="3" fontId="1" fillId="8" borderId="68" xfId="1" applyNumberFormat="1" applyFill="1" applyBorder="1"/>
    <xf numFmtId="0" fontId="1" fillId="9" borderId="69" xfId="1" applyFill="1" applyBorder="1" applyAlignment="1">
      <alignment horizontal="right"/>
    </xf>
    <xf numFmtId="0" fontId="1" fillId="0" borderId="69" xfId="1" applyFill="1" applyBorder="1" applyAlignment="1">
      <alignment horizontal="center"/>
    </xf>
    <xf numFmtId="0" fontId="1" fillId="0" borderId="28" xfId="1" applyBorder="1" applyAlignment="1">
      <alignment horizontal="left"/>
    </xf>
    <xf numFmtId="0" fontId="1" fillId="0" borderId="0" xfId="1" applyBorder="1" applyAlignment="1">
      <alignment horizontal="left"/>
    </xf>
    <xf numFmtId="3" fontId="3" fillId="0" borderId="0" xfId="1" applyNumberFormat="1" applyFont="1" applyBorder="1"/>
    <xf numFmtId="3" fontId="3" fillId="3" borderId="0" xfId="1" applyNumberFormat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3" fontId="3" fillId="0" borderId="31" xfId="1" applyNumberFormat="1" applyFont="1" applyFill="1" applyBorder="1"/>
    <xf numFmtId="3" fontId="3" fillId="0" borderId="57" xfId="1" applyNumberFormat="1" applyFont="1" applyBorder="1"/>
    <xf numFmtId="3" fontId="3" fillId="8" borderId="57" xfId="1" applyNumberFormat="1" applyFont="1" applyFill="1" applyBorder="1"/>
    <xf numFmtId="3" fontId="3" fillId="9" borderId="59" xfId="1" applyNumberFormat="1" applyFont="1" applyFill="1" applyBorder="1"/>
    <xf numFmtId="3" fontId="3" fillId="0" borderId="59" xfId="1" applyNumberFormat="1" applyFont="1" applyFill="1" applyBorder="1"/>
    <xf numFmtId="0" fontId="2" fillId="0" borderId="0" xfId="1" applyFont="1"/>
    <xf numFmtId="0" fontId="1" fillId="0" borderId="0" xfId="1" applyNumberFormat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4" fillId="4" borderId="5" xfId="0" applyFont="1" applyFill="1" applyBorder="1"/>
    <xf numFmtId="0" fontId="4" fillId="4" borderId="3" xfId="0" applyFont="1" applyFill="1" applyBorder="1"/>
    <xf numFmtId="0" fontId="5" fillId="3" borderId="6" xfId="0" applyFont="1" applyFill="1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5" fillId="3" borderId="6" xfId="0" applyFont="1" applyFill="1" applyBorder="1" applyAlignment="1">
      <alignment horizontal="right" vertical="top"/>
    </xf>
    <xf numFmtId="0" fontId="5" fillId="3" borderId="14" xfId="0" applyFont="1" applyFill="1" applyBorder="1" applyAlignment="1">
      <alignment horizontal="right" vertical="top"/>
    </xf>
    <xf numFmtId="0" fontId="5" fillId="3" borderId="8" xfId="0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left"/>
    </xf>
    <xf numFmtId="0" fontId="4" fillId="4" borderId="4" xfId="0" quotePrefix="1" applyFont="1" applyFill="1" applyBorder="1"/>
    <xf numFmtId="0" fontId="4" fillId="4" borderId="4" xfId="0" quotePrefix="1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15" fillId="4" borderId="4" xfId="0" quotePrefix="1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4" borderId="4" xfId="0" quotePrefix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5" fillId="7" borderId="6" xfId="0" applyFont="1" applyFill="1" applyBorder="1" applyAlignment="1">
      <alignment vertical="top"/>
    </xf>
    <xf numFmtId="0" fontId="5" fillId="7" borderId="1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/>
    </xf>
    <xf numFmtId="0" fontId="5" fillId="7" borderId="6" xfId="0" applyFont="1" applyFill="1" applyBorder="1" applyAlignment="1">
      <alignment horizontal="left" vertical="top"/>
    </xf>
    <xf numFmtId="0" fontId="5" fillId="7" borderId="14" xfId="0" applyFont="1" applyFill="1" applyBorder="1" applyAlignment="1">
      <alignment horizontal="left" vertical="top"/>
    </xf>
    <xf numFmtId="0" fontId="5" fillId="7" borderId="8" xfId="0" applyFont="1" applyFill="1" applyBorder="1" applyAlignment="1">
      <alignment horizontal="left" vertical="top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3" fillId="0" borderId="50" xfId="1" applyFont="1" applyBorder="1" applyAlignment="1">
      <alignment horizontal="left"/>
    </xf>
    <xf numFmtId="0" fontId="3" fillId="0" borderId="20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1" fillId="0" borderId="32" xfId="1" applyBorder="1" applyAlignment="1">
      <alignment horizontal="left"/>
    </xf>
    <xf numFmtId="0" fontId="1" fillId="0" borderId="70" xfId="1" applyBorder="1" applyAlignment="1">
      <alignment horizontal="left"/>
    </xf>
    <xf numFmtId="0" fontId="1" fillId="0" borderId="47" xfId="1" applyBorder="1" applyAlignment="1">
      <alignment horizontal="left"/>
    </xf>
    <xf numFmtId="0" fontId="1" fillId="0" borderId="39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18" xfId="1" applyBorder="1" applyAlignment="1">
      <alignment horizontal="left"/>
    </xf>
    <xf numFmtId="0" fontId="1" fillId="0" borderId="3" xfId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71" xfId="1" applyFont="1" applyBorder="1" applyAlignment="1">
      <alignment horizontal="left"/>
    </xf>
    <xf numFmtId="0" fontId="1" fillId="0" borderId="51" xfId="1" applyBorder="1" applyAlignment="1">
      <alignment horizontal="center"/>
    </xf>
    <xf numFmtId="0" fontId="1" fillId="0" borderId="62" xfId="1" applyBorder="1" applyAlignment="1">
      <alignment horizontal="center"/>
    </xf>
    <xf numFmtId="0" fontId="1" fillId="0" borderId="39" xfId="1" applyBorder="1" applyAlignment="1">
      <alignment horizontal="left"/>
    </xf>
    <xf numFmtId="0" fontId="3" fillId="0" borderId="51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1" fillId="0" borderId="30" xfId="1" applyFont="1" applyBorder="1" applyAlignment="1">
      <alignment horizontal="left"/>
    </xf>
    <xf numFmtId="0" fontId="1" fillId="0" borderId="42" xfId="1" applyFont="1" applyBorder="1" applyAlignment="1">
      <alignment horizontal="left"/>
    </xf>
    <xf numFmtId="0" fontId="3" fillId="0" borderId="48" xfId="1" applyFont="1" applyBorder="1" applyAlignment="1">
      <alignment horizontal="center"/>
    </xf>
    <xf numFmtId="0" fontId="3" fillId="0" borderId="66" xfId="1" applyFont="1" applyBorder="1" applyAlignment="1">
      <alignment horizontal="center"/>
    </xf>
    <xf numFmtId="0" fontId="1" fillId="0" borderId="46" xfId="1" applyBorder="1" applyAlignment="1">
      <alignment horizontal="left"/>
    </xf>
    <xf numFmtId="0" fontId="1" fillId="0" borderId="38" xfId="1" applyBorder="1" applyAlignment="1">
      <alignment horizontal="left"/>
    </xf>
    <xf numFmtId="0" fontId="1" fillId="0" borderId="47" xfId="1" applyFont="1" applyBorder="1" applyAlignment="1">
      <alignment horizontal="left"/>
    </xf>
    <xf numFmtId="0" fontId="18" fillId="0" borderId="2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" fillId="0" borderId="49" xfId="1" applyBorder="1" applyAlignment="1">
      <alignment horizontal="center"/>
    </xf>
    <xf numFmtId="0" fontId="1" fillId="0" borderId="54" xfId="1" applyBorder="1" applyAlignment="1">
      <alignment horizontal="center"/>
    </xf>
    <xf numFmtId="0" fontId="1" fillId="0" borderId="55" xfId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0" borderId="32" xfId="1" applyFont="1" applyBorder="1" applyAlignment="1">
      <alignment horizontal="center"/>
    </xf>
    <xf numFmtId="0" fontId="19" fillId="0" borderId="24" xfId="1" applyFont="1" applyBorder="1" applyAlignment="1">
      <alignment horizontal="center"/>
    </xf>
    <xf numFmtId="0" fontId="19" fillId="0" borderId="23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3" fillId="0" borderId="57" xfId="1" applyFont="1" applyBorder="1" applyAlignment="1">
      <alignment horizontal="center"/>
    </xf>
  </cellXfs>
  <cellStyles count="2">
    <cellStyle name="Normální" xfId="0" builtinId="0"/>
    <cellStyle name="Normální 2" xfId="1" xr:uid="{D2C1E221-C73F-45A3-960D-E85D9AF79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66675</xdr:rowOff>
    </xdr:from>
    <xdr:to>
      <xdr:col>0</xdr:col>
      <xdr:colOff>828675</xdr:colOff>
      <xdr:row>1</xdr:row>
      <xdr:rowOff>923925</xdr:rowOff>
    </xdr:to>
    <xdr:pic>
      <xdr:nvPicPr>
        <xdr:cNvPr id="2" name="Picture 3" descr="Mesto VM">
          <a:extLst>
            <a:ext uri="{FF2B5EF4-FFF2-40B4-BE49-F238E27FC236}">
              <a16:creationId xmlns:a16="http://schemas.microsoft.com/office/drawing/2014/main" id="{9703A589-06D1-4F72-9A77-C45964EB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685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561975</xdr:colOff>
      <xdr:row>1</xdr:row>
      <xdr:rowOff>104775</xdr:rowOff>
    </xdr:from>
    <xdr:to>
      <xdr:col>6</xdr:col>
      <xdr:colOff>1200150</xdr:colOff>
      <xdr:row>1</xdr:row>
      <xdr:rowOff>962025</xdr:rowOff>
    </xdr:to>
    <xdr:pic>
      <xdr:nvPicPr>
        <xdr:cNvPr id="3" name="Picture 3" descr="Mesto VM">
          <a:extLst>
            <a:ext uri="{FF2B5EF4-FFF2-40B4-BE49-F238E27FC236}">
              <a16:creationId xmlns:a16="http://schemas.microsoft.com/office/drawing/2014/main" id="{87F7B18E-B0CC-4CE7-8887-0EEFA83D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52400"/>
          <a:ext cx="6381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9CF38-63C2-4271-8E71-79E25AF4EE12}">
  <dimension ref="A1:H86"/>
  <sheetViews>
    <sheetView tabSelected="1" zoomScaleNormal="100" zoomScaleSheetLayoutView="100" workbookViewId="0">
      <selection activeCell="G11" sqref="G1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7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7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7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7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7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7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7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7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7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7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7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7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7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7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7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7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7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7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7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7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7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7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7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7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7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7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7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7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7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7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7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7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7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7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7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7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7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7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7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7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7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7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7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7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7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7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7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7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7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7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7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7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7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7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7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7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7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7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7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7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7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7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7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7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40" t="s">
        <v>1</v>
      </c>
      <c r="D2" s="341"/>
      <c r="E2" s="341"/>
      <c r="F2" s="341"/>
      <c r="G2" s="342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v>1894</v>
      </c>
      <c r="D4" s="12">
        <v>3084</v>
      </c>
      <c r="E4" s="13">
        <f>SUM(E5:E7)</f>
        <v>3234</v>
      </c>
      <c r="F4" s="14">
        <f>SUM(F5:F7)</f>
        <v>3234</v>
      </c>
      <c r="G4" s="12"/>
    </row>
    <row r="5" spans="1:8" ht="18" customHeight="1" x14ac:dyDescent="0.25">
      <c r="A5" s="343" t="s">
        <v>10</v>
      </c>
      <c r="B5" s="15" t="s">
        <v>11</v>
      </c>
      <c r="C5" s="16">
        <v>1210</v>
      </c>
      <c r="D5" s="17">
        <v>2400</v>
      </c>
      <c r="E5" s="18">
        <v>2500</v>
      </c>
      <c r="F5" s="19">
        <v>2500</v>
      </c>
      <c r="G5" s="16"/>
    </row>
    <row r="6" spans="1:8" ht="18" customHeight="1" x14ac:dyDescent="0.25">
      <c r="A6" s="344"/>
      <c r="B6" s="20" t="s">
        <v>12</v>
      </c>
      <c r="C6" s="21">
        <v>34</v>
      </c>
      <c r="D6" s="22">
        <v>34</v>
      </c>
      <c r="E6" s="23">
        <v>34</v>
      </c>
      <c r="F6" s="24">
        <v>34</v>
      </c>
      <c r="G6" s="21"/>
      <c r="H6" s="25"/>
    </row>
    <row r="7" spans="1:8" ht="18" customHeight="1" thickBot="1" x14ac:dyDescent="0.3">
      <c r="A7" s="345"/>
      <c r="B7" s="26" t="s">
        <v>13</v>
      </c>
      <c r="C7" s="27">
        <v>650</v>
      </c>
      <c r="D7" s="28">
        <v>650</v>
      </c>
      <c r="E7" s="29">
        <v>700</v>
      </c>
      <c r="F7" s="30">
        <v>700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v>1450</v>
      </c>
      <c r="D8" s="33">
        <v>2060</v>
      </c>
      <c r="E8" s="34">
        <f>SUM(E9:E12)</f>
        <v>2060</v>
      </c>
      <c r="F8" s="35">
        <v>2060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220</v>
      </c>
      <c r="D9" s="37">
        <v>310</v>
      </c>
      <c r="E9" s="38">
        <v>310</v>
      </c>
      <c r="F9" s="19">
        <v>310</v>
      </c>
      <c r="G9" s="16"/>
    </row>
    <row r="10" spans="1:8" ht="18" customHeight="1" x14ac:dyDescent="0.25">
      <c r="A10" s="347"/>
      <c r="B10" s="20" t="s">
        <v>16</v>
      </c>
      <c r="C10" s="39">
        <v>750</v>
      </c>
      <c r="D10" s="17">
        <v>1020</v>
      </c>
      <c r="E10" s="18">
        <v>1020</v>
      </c>
      <c r="F10" s="40">
        <v>1020</v>
      </c>
      <c r="G10" s="39"/>
    </row>
    <row r="11" spans="1:8" ht="18" customHeight="1" x14ac:dyDescent="0.25">
      <c r="A11" s="347"/>
      <c r="B11" s="20" t="s">
        <v>17</v>
      </c>
      <c r="C11" s="21">
        <v>480</v>
      </c>
      <c r="D11" s="22">
        <v>730</v>
      </c>
      <c r="E11" s="23">
        <v>730</v>
      </c>
      <c r="F11" s="24">
        <v>730</v>
      </c>
      <c r="G11" s="21"/>
    </row>
    <row r="12" spans="1:8" ht="18" customHeight="1" thickBot="1" x14ac:dyDescent="0.3">
      <c r="A12" s="348"/>
      <c r="B12" s="26" t="s">
        <v>18</v>
      </c>
      <c r="C12" s="41"/>
      <c r="D12" s="42"/>
      <c r="E12" s="43"/>
      <c r="F12" s="44"/>
      <c r="G12" s="27"/>
    </row>
    <row r="13" spans="1:8" ht="18" customHeight="1" thickBot="1" x14ac:dyDescent="0.3">
      <c r="A13" s="9">
        <v>504</v>
      </c>
      <c r="B13" s="10" t="s">
        <v>19</v>
      </c>
      <c r="C13" s="12"/>
      <c r="D13" s="45"/>
      <c r="E13" s="13"/>
      <c r="F13" s="30"/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/>
      <c r="D14" s="45"/>
      <c r="E14" s="13"/>
      <c r="F14" s="30"/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290</v>
      </c>
      <c r="D15" s="33">
        <v>320</v>
      </c>
      <c r="E15" s="34">
        <v>320</v>
      </c>
      <c r="F15" s="35">
        <v>320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8</v>
      </c>
      <c r="D16" s="45">
        <v>17</v>
      </c>
      <c r="E16" s="13">
        <v>17</v>
      </c>
      <c r="F16" s="30">
        <v>17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8</v>
      </c>
      <c r="D17" s="33">
        <v>15</v>
      </c>
      <c r="E17" s="34">
        <v>15</v>
      </c>
      <c r="F17" s="35">
        <v>15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/>
      <c r="D18" s="33"/>
      <c r="E18" s="34"/>
      <c r="F18" s="35"/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v>770</v>
      </c>
      <c r="D19" s="51">
        <v>1152</v>
      </c>
      <c r="E19" s="52">
        <f>SUM(E20:E22)</f>
        <v>1153</v>
      </c>
      <c r="F19" s="35">
        <v>1153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20</v>
      </c>
      <c r="D20" s="55">
        <v>22</v>
      </c>
      <c r="E20" s="56">
        <v>23</v>
      </c>
      <c r="F20" s="19">
        <v>23</v>
      </c>
      <c r="G20" s="57"/>
    </row>
    <row r="21" spans="1:7" ht="18" customHeight="1" x14ac:dyDescent="0.25">
      <c r="A21" s="58"/>
      <c r="B21" s="20" t="s">
        <v>28</v>
      </c>
      <c r="C21" s="59"/>
      <c r="D21" s="60">
        <v>0</v>
      </c>
      <c r="E21" s="61"/>
      <c r="F21" s="24"/>
      <c r="G21" s="59"/>
    </row>
    <row r="22" spans="1:7" s="8" customFormat="1" ht="18" customHeight="1" thickBot="1" x14ac:dyDescent="0.3">
      <c r="A22" s="58"/>
      <c r="B22" s="62" t="s">
        <v>13</v>
      </c>
      <c r="C22" s="63">
        <v>750</v>
      </c>
      <c r="D22" s="64">
        <v>1130</v>
      </c>
      <c r="E22" s="65">
        <v>1130</v>
      </c>
      <c r="F22" s="66">
        <v>1130</v>
      </c>
      <c r="G22" s="67"/>
    </row>
    <row r="23" spans="1:7" s="8" customFormat="1" ht="18" customHeight="1" thickBot="1" x14ac:dyDescent="0.3">
      <c r="A23" s="68">
        <v>521</v>
      </c>
      <c r="B23" s="68" t="s">
        <v>29</v>
      </c>
      <c r="C23" s="32">
        <v>272</v>
      </c>
      <c r="D23" s="33">
        <v>157</v>
      </c>
      <c r="E23" s="34">
        <f>SUM(E24:E27)</f>
        <v>157</v>
      </c>
      <c r="F23" s="35">
        <v>157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>
        <v>186</v>
      </c>
      <c r="D24" s="37">
        <v>0</v>
      </c>
      <c r="E24" s="18"/>
      <c r="F24" s="40">
        <v>0</v>
      </c>
      <c r="G24" s="37"/>
    </row>
    <row r="25" spans="1:7" s="8" customFormat="1" ht="18" customHeight="1" x14ac:dyDescent="0.25">
      <c r="A25" s="71"/>
      <c r="B25" s="72" t="s">
        <v>31</v>
      </c>
      <c r="C25" s="21">
        <v>6</v>
      </c>
      <c r="D25" s="22">
        <v>7</v>
      </c>
      <c r="E25" s="23">
        <v>7</v>
      </c>
      <c r="F25" s="24">
        <v>7</v>
      </c>
      <c r="G25" s="22"/>
    </row>
    <row r="26" spans="1:7" s="8" customFormat="1" ht="18" customHeight="1" x14ac:dyDescent="0.25">
      <c r="A26" s="71"/>
      <c r="B26" s="71" t="s">
        <v>32</v>
      </c>
      <c r="C26" s="31"/>
      <c r="D26" s="73"/>
      <c r="E26" s="74"/>
      <c r="F26" s="75"/>
      <c r="G26" s="73"/>
    </row>
    <row r="27" spans="1:7" s="8" customFormat="1" ht="18" customHeight="1" thickBot="1" x14ac:dyDescent="0.3">
      <c r="A27" s="76"/>
      <c r="B27" s="77" t="s">
        <v>33</v>
      </c>
      <c r="C27" s="41">
        <v>80</v>
      </c>
      <c r="D27" s="42">
        <v>150</v>
      </c>
      <c r="E27" s="43">
        <v>150</v>
      </c>
      <c r="F27" s="44">
        <v>150</v>
      </c>
      <c r="G27" s="42"/>
    </row>
    <row r="28" spans="1:7" ht="18" customHeight="1" thickBot="1" x14ac:dyDescent="0.3">
      <c r="A28" s="9">
        <v>524</v>
      </c>
      <c r="B28" s="9" t="s">
        <v>34</v>
      </c>
      <c r="C28" s="32">
        <v>64</v>
      </c>
      <c r="D28" s="33">
        <v>0</v>
      </c>
      <c r="E28" s="34">
        <v>0</v>
      </c>
      <c r="F28" s="35">
        <v>0</v>
      </c>
      <c r="G28" s="32"/>
    </row>
    <row r="29" spans="1:7" ht="18" customHeight="1" thickBot="1" x14ac:dyDescent="0.3">
      <c r="A29" s="9">
        <v>525</v>
      </c>
      <c r="B29" s="9" t="s">
        <v>35</v>
      </c>
      <c r="C29" s="32">
        <v>80</v>
      </c>
      <c r="D29" s="33">
        <v>80</v>
      </c>
      <c r="E29" s="34">
        <v>80</v>
      </c>
      <c r="F29" s="35">
        <v>80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80</v>
      </c>
      <c r="D30" s="33">
        <v>60</v>
      </c>
      <c r="E30" s="34">
        <v>60</v>
      </c>
      <c r="F30" s="35">
        <v>60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/>
      <c r="D31" s="33"/>
      <c r="E31" s="34"/>
      <c r="F31" s="35"/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/>
      <c r="D32" s="33"/>
      <c r="E32" s="34"/>
      <c r="F32" s="35"/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/>
      <c r="D33" s="33"/>
      <c r="E33" s="34"/>
      <c r="F33" s="35"/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/>
      <c r="D34" s="79"/>
      <c r="E34" s="80"/>
      <c r="F34" s="75"/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/>
      <c r="D35" s="33"/>
      <c r="E35" s="34"/>
      <c r="F35" s="35"/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/>
      <c r="D36" s="33"/>
      <c r="E36" s="34"/>
      <c r="F36" s="35"/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>
        <v>14</v>
      </c>
      <c r="D37" s="33">
        <v>14</v>
      </c>
      <c r="E37" s="34">
        <v>13</v>
      </c>
      <c r="F37" s="35">
        <v>13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/>
      <c r="D38" s="33"/>
      <c r="E38" s="34"/>
      <c r="F38" s="35"/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/>
      <c r="D39" s="33"/>
      <c r="E39" s="34"/>
      <c r="F39" s="35"/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/>
      <c r="D40" s="33"/>
      <c r="E40" s="34"/>
      <c r="F40" s="35"/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650</v>
      </c>
      <c r="D41" s="33">
        <v>300</v>
      </c>
      <c r="E41" s="34">
        <v>300</v>
      </c>
      <c r="F41" s="35">
        <v>300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390</v>
      </c>
      <c r="D42" s="33">
        <v>460</v>
      </c>
      <c r="E42" s="34">
        <v>460</v>
      </c>
      <c r="F42" s="35">
        <v>460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/>
      <c r="D43" s="33"/>
      <c r="E43" s="34"/>
      <c r="F43" s="35"/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>
        <v>0</v>
      </c>
      <c r="D44" s="45">
        <v>2</v>
      </c>
      <c r="E44" s="13">
        <v>2</v>
      </c>
      <c r="F44" s="30">
        <v>2</v>
      </c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>
        <v>31854</v>
      </c>
      <c r="D45" s="33">
        <v>34109</v>
      </c>
      <c r="E45" s="34">
        <v>34109</v>
      </c>
      <c r="F45" s="35">
        <v>34109</v>
      </c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67"/>
      <c r="D46" s="79"/>
      <c r="E46" s="80"/>
      <c r="F46" s="75"/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4"/>
      <c r="D47" s="85"/>
      <c r="E47" s="86"/>
      <c r="F47" s="87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37824</v>
      </c>
      <c r="D48" s="45">
        <f>SUM(D4,D8,D13:D19,D23,D28:D47)</f>
        <v>41830</v>
      </c>
      <c r="E48" s="13">
        <f>SUM(E4,E8,E13:E19,E23,E28:E47)</f>
        <v>41980</v>
      </c>
      <c r="F48" s="30">
        <f>SUM(F4,F8,F13:F19,F23,F28:F47)</f>
        <v>41980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150</v>
      </c>
      <c r="D52" s="33">
        <v>305</v>
      </c>
      <c r="E52" s="34">
        <v>310</v>
      </c>
      <c r="F52" s="35">
        <v>310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>
        <v>95</v>
      </c>
      <c r="D53" s="33">
        <v>270</v>
      </c>
      <c r="E53" s="34">
        <v>270</v>
      </c>
      <c r="F53" s="35">
        <v>270</v>
      </c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/>
      <c r="D54" s="33"/>
      <c r="E54" s="34"/>
      <c r="F54" s="35"/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>
        <v>1600</v>
      </c>
      <c r="D55" s="33">
        <v>3205</v>
      </c>
      <c r="E55" s="34">
        <v>3300</v>
      </c>
      <c r="F55" s="35">
        <v>3300</v>
      </c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/>
      <c r="D56" s="33"/>
      <c r="E56" s="34"/>
      <c r="F56" s="35"/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/>
      <c r="D57" s="33"/>
      <c r="E57" s="34"/>
      <c r="F57" s="35"/>
      <c r="G57" s="91"/>
    </row>
    <row r="58" spans="1:7" ht="15.75" thickBot="1" x14ac:dyDescent="0.3">
      <c r="A58" s="46" t="s">
        <v>67</v>
      </c>
      <c r="B58" s="58" t="s">
        <v>68</v>
      </c>
      <c r="C58" s="12">
        <v>0</v>
      </c>
      <c r="D58" s="45">
        <v>20</v>
      </c>
      <c r="E58" s="13">
        <v>20</v>
      </c>
      <c r="F58" s="30">
        <v>20</v>
      </c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300</v>
      </c>
      <c r="D59" s="33">
        <v>300</v>
      </c>
      <c r="E59" s="34">
        <v>200</v>
      </c>
      <c r="F59" s="35">
        <v>200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>
        <v>225</v>
      </c>
      <c r="D60" s="33">
        <v>13</v>
      </c>
      <c r="E60" s="34">
        <v>13</v>
      </c>
      <c r="F60" s="35">
        <v>13</v>
      </c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/>
      <c r="D61" s="33"/>
      <c r="E61" s="34"/>
      <c r="F61" s="35"/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>
        <v>8</v>
      </c>
      <c r="D62" s="95">
        <v>8</v>
      </c>
      <c r="E62" s="96">
        <v>8</v>
      </c>
      <c r="F62" s="97">
        <v>8</v>
      </c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v>31854</v>
      </c>
      <c r="D63" s="51">
        <v>34109</v>
      </c>
      <c r="E63" s="52">
        <v>34109</v>
      </c>
      <c r="F63" s="35">
        <v>34109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/>
      <c r="D64" s="33"/>
      <c r="E64" s="96"/>
      <c r="F64" s="97"/>
      <c r="G64" s="98"/>
    </row>
    <row r="65" spans="1:7" ht="18" customHeight="1" thickBot="1" x14ac:dyDescent="0.3">
      <c r="A65" s="99"/>
      <c r="B65" s="100" t="s">
        <v>77</v>
      </c>
      <c r="C65" s="32">
        <v>31854</v>
      </c>
      <c r="D65" s="33">
        <v>34109</v>
      </c>
      <c r="E65" s="96">
        <v>34109</v>
      </c>
      <c r="F65" s="97">
        <v>34109</v>
      </c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/>
      <c r="D66" s="85"/>
      <c r="E66" s="103"/>
      <c r="F66" s="87"/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34232</v>
      </c>
      <c r="D67" s="12">
        <f>SUM(D52:D63)</f>
        <v>38230</v>
      </c>
      <c r="E67" s="12">
        <f>SUM(E52:E63)</f>
        <v>38230</v>
      </c>
      <c r="F67" s="12">
        <f>SUM(F52:F63)</f>
        <v>38230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ht="18" customHeight="1" x14ac:dyDescent="0.25">
      <c r="A71" s="107" t="s">
        <v>82</v>
      </c>
      <c r="B71" s="105"/>
      <c r="C71" s="106"/>
      <c r="D71" s="106"/>
      <c r="E71" s="106"/>
      <c r="F71" s="106"/>
      <c r="G71" s="47"/>
    </row>
    <row r="72" spans="1:7" ht="18" customHeight="1" x14ac:dyDescent="0.25">
      <c r="A72" s="47"/>
      <c r="B72" s="105"/>
      <c r="C72" s="106"/>
      <c r="D72" s="106"/>
      <c r="E72" s="106"/>
      <c r="F72" s="106"/>
      <c r="G72" s="47"/>
    </row>
    <row r="73" spans="1:7" s="8" customFormat="1" ht="18" customHeight="1" x14ac:dyDescent="0.25">
      <c r="A73" s="47"/>
      <c r="B73" s="105"/>
      <c r="C73" s="106"/>
      <c r="D73" s="106"/>
      <c r="E73" s="106"/>
      <c r="F73" s="106"/>
      <c r="G73" s="47"/>
    </row>
    <row r="74" spans="1:7" s="8" customFormat="1" ht="18" customHeight="1" x14ac:dyDescent="0.25">
      <c r="A74" s="336" t="s">
        <v>83</v>
      </c>
      <c r="B74" s="336"/>
      <c r="C74" s="108"/>
      <c r="D74" s="108"/>
      <c r="E74" s="108"/>
      <c r="F74" s="109"/>
      <c r="G74" s="1"/>
    </row>
    <row r="75" spans="1:7" s="8" customFormat="1" ht="18" customHeight="1" x14ac:dyDescent="0.25">
      <c r="A75" s="336" t="s">
        <v>84</v>
      </c>
      <c r="B75" s="336"/>
      <c r="C75" s="108"/>
      <c r="D75" s="108"/>
      <c r="E75" s="108"/>
      <c r="F75" s="109"/>
      <c r="G75" s="1"/>
    </row>
    <row r="76" spans="1:7" s="8" customFormat="1" ht="18" customHeight="1" x14ac:dyDescent="0.25">
      <c r="A76" s="336" t="s">
        <v>85</v>
      </c>
      <c r="B76" s="336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s="8" customFormat="1" ht="18" customHeight="1" x14ac:dyDescent="0.25">
      <c r="A79" s="1"/>
      <c r="B79" s="1"/>
      <c r="C79" s="108"/>
      <c r="D79" s="108"/>
      <c r="E79" s="108"/>
      <c r="F79" s="109"/>
      <c r="G79" s="1"/>
    </row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</sheetData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ageMargins left="0.98425196850393704" right="0.98425196850393704" top="0.98425196850393704" bottom="0.59055118110236227" header="0.51181102362204722" footer="0.51181102362204722"/>
  <pageSetup paperSize="9" scale="52" orientation="portrait" horizontalDpi="4294967292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5EC1D-9A52-4271-AC67-896DB2336C73}">
  <dimension ref="A1:H85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5.42578125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5.42578125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5.42578125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5.42578125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5.42578125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5.42578125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5.42578125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5.42578125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5.42578125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5.42578125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5.42578125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5.42578125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5.42578125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5.42578125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5.42578125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5.42578125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5.42578125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5.42578125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5.42578125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5.42578125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5.42578125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5.42578125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5.42578125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5.42578125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5.42578125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5.42578125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5.42578125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5.42578125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5.42578125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5.42578125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5.42578125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5.42578125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5.42578125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5.42578125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5.42578125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5.42578125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5.42578125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5.42578125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5.42578125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5.42578125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5.42578125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5.42578125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5.42578125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5.42578125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5.42578125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5.42578125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5.42578125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5.42578125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5.42578125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5.42578125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5.42578125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5.42578125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5.42578125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5.42578125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5.42578125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5.42578125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5.42578125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5.42578125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5.42578125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5.42578125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5.42578125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5.42578125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5.42578125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5.42578125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50" t="s">
        <v>166</v>
      </c>
      <c r="D2" s="341"/>
      <c r="E2" s="341"/>
      <c r="F2" s="341"/>
      <c r="G2" s="342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560</v>
      </c>
      <c r="D4" s="12">
        <v>560</v>
      </c>
      <c r="E4" s="12">
        <v>630</v>
      </c>
      <c r="F4" s="12">
        <v>630</v>
      </c>
      <c r="G4" s="12"/>
    </row>
    <row r="5" spans="1:8" ht="18" customHeight="1" x14ac:dyDescent="0.2">
      <c r="A5" s="343" t="s">
        <v>10</v>
      </c>
      <c r="B5" s="15" t="s">
        <v>11</v>
      </c>
      <c r="C5" s="16"/>
      <c r="D5" s="17"/>
      <c r="E5" s="17"/>
      <c r="F5" s="17"/>
      <c r="G5" s="16"/>
    </row>
    <row r="6" spans="1:8" ht="18" customHeight="1" x14ac:dyDescent="0.2">
      <c r="A6" s="344"/>
      <c r="B6" s="20" t="s">
        <v>12</v>
      </c>
      <c r="C6" s="21">
        <v>400</v>
      </c>
      <c r="D6" s="22">
        <v>400</v>
      </c>
      <c r="E6" s="22">
        <v>450</v>
      </c>
      <c r="F6" s="22">
        <v>450</v>
      </c>
      <c r="G6" s="21"/>
      <c r="H6" s="25"/>
    </row>
    <row r="7" spans="1:8" ht="18" customHeight="1" thickBot="1" x14ac:dyDescent="0.25">
      <c r="A7" s="345"/>
      <c r="B7" s="26" t="s">
        <v>13</v>
      </c>
      <c r="C7" s="27">
        <v>160</v>
      </c>
      <c r="D7" s="28">
        <v>160</v>
      </c>
      <c r="E7" s="28">
        <v>180</v>
      </c>
      <c r="F7" s="28">
        <v>180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165</v>
      </c>
      <c r="D8" s="33">
        <v>255</v>
      </c>
      <c r="E8" s="33">
        <v>270</v>
      </c>
      <c r="F8" s="33">
        <v>270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25</v>
      </c>
      <c r="D9" s="37">
        <v>25</v>
      </c>
      <c r="E9" s="37">
        <v>30</v>
      </c>
      <c r="F9" s="37">
        <v>30</v>
      </c>
      <c r="G9" s="16"/>
    </row>
    <row r="10" spans="1:8" ht="18" customHeight="1" x14ac:dyDescent="0.2">
      <c r="A10" s="347"/>
      <c r="B10" s="20" t="s">
        <v>16</v>
      </c>
      <c r="C10" s="39">
        <v>70</v>
      </c>
      <c r="D10" s="17">
        <v>140</v>
      </c>
      <c r="E10" s="17">
        <v>140</v>
      </c>
      <c r="F10" s="17">
        <v>140</v>
      </c>
      <c r="G10" s="39"/>
    </row>
    <row r="11" spans="1:8" ht="18" customHeight="1" x14ac:dyDescent="0.2">
      <c r="A11" s="347"/>
      <c r="B11" s="20" t="s">
        <v>17</v>
      </c>
      <c r="C11" s="21">
        <v>70</v>
      </c>
      <c r="D11" s="22">
        <v>90</v>
      </c>
      <c r="E11" s="22">
        <v>100</v>
      </c>
      <c r="F11" s="22">
        <v>100</v>
      </c>
      <c r="G11" s="21"/>
    </row>
    <row r="12" spans="1:8" ht="18" customHeight="1" thickBot="1" x14ac:dyDescent="0.25">
      <c r="A12" s="348"/>
      <c r="B12" s="26" t="s">
        <v>18</v>
      </c>
      <c r="C12" s="41"/>
      <c r="D12" s="42"/>
      <c r="E12" s="42"/>
      <c r="F12" s="42"/>
      <c r="G12" s="27"/>
    </row>
    <row r="13" spans="1:8" ht="18" customHeight="1" thickBot="1" x14ac:dyDescent="0.3">
      <c r="A13" s="9">
        <v>504</v>
      </c>
      <c r="B13" s="10" t="s">
        <v>19</v>
      </c>
      <c r="C13" s="12"/>
      <c r="D13" s="45"/>
      <c r="E13" s="45"/>
      <c r="F13" s="45"/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/>
      <c r="D14" s="45"/>
      <c r="E14" s="45"/>
      <c r="F14" s="45"/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17</v>
      </c>
      <c r="D15" s="33">
        <v>17</v>
      </c>
      <c r="E15" s="33">
        <v>17</v>
      </c>
      <c r="F15" s="33">
        <v>17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2</v>
      </c>
      <c r="D16" s="45">
        <v>2</v>
      </c>
      <c r="E16" s="45">
        <v>2</v>
      </c>
      <c r="F16" s="45">
        <v>2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5</v>
      </c>
      <c r="D17" s="33">
        <v>10</v>
      </c>
      <c r="E17" s="33">
        <v>10</v>
      </c>
      <c r="F17" s="33">
        <v>10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/>
      <c r="D18" s="33"/>
      <c r="E18" s="33"/>
      <c r="F18" s="33"/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f>SUM(C20:C22)</f>
        <v>270</v>
      </c>
      <c r="D19" s="51">
        <v>270</v>
      </c>
      <c r="E19" s="51">
        <v>295</v>
      </c>
      <c r="F19" s="51">
        <v>295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10</v>
      </c>
      <c r="D20" s="55">
        <v>10</v>
      </c>
      <c r="E20" s="55">
        <v>15</v>
      </c>
      <c r="F20" s="55">
        <v>15</v>
      </c>
      <c r="G20" s="57"/>
    </row>
    <row r="21" spans="1:7" ht="18" customHeight="1" x14ac:dyDescent="0.25">
      <c r="A21" s="58"/>
      <c r="B21" s="20" t="s">
        <v>28</v>
      </c>
      <c r="C21" s="59"/>
      <c r="D21" s="60"/>
      <c r="E21" s="60"/>
      <c r="F21" s="60"/>
      <c r="G21" s="59"/>
    </row>
    <row r="22" spans="1:7" s="8" customFormat="1" ht="18" customHeight="1" thickBot="1" x14ac:dyDescent="0.3">
      <c r="A22" s="58"/>
      <c r="B22" s="62" t="s">
        <v>13</v>
      </c>
      <c r="C22" s="63">
        <v>260</v>
      </c>
      <c r="D22" s="64">
        <v>260</v>
      </c>
      <c r="E22" s="64">
        <v>280</v>
      </c>
      <c r="F22" s="64">
        <v>280</v>
      </c>
      <c r="G22" s="67"/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2325</v>
      </c>
      <c r="D23" s="33">
        <v>2344</v>
      </c>
      <c r="E23" s="33">
        <v>2344</v>
      </c>
      <c r="F23" s="33">
        <v>2344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>
        <v>2296</v>
      </c>
      <c r="D24" s="37">
        <v>2312</v>
      </c>
      <c r="E24" s="37">
        <v>2312</v>
      </c>
      <c r="F24" s="37">
        <v>2312</v>
      </c>
      <c r="G24" s="37"/>
    </row>
    <row r="25" spans="1:7" s="8" customFormat="1" ht="18" customHeight="1" x14ac:dyDescent="0.25">
      <c r="A25" s="71"/>
      <c r="B25" s="72" t="s">
        <v>31</v>
      </c>
      <c r="C25" s="21">
        <v>17</v>
      </c>
      <c r="D25" s="22">
        <v>20</v>
      </c>
      <c r="E25" s="22">
        <v>20</v>
      </c>
      <c r="F25" s="22">
        <v>20</v>
      </c>
      <c r="G25" s="22"/>
    </row>
    <row r="26" spans="1:7" s="8" customFormat="1" ht="18" customHeight="1" x14ac:dyDescent="0.25">
      <c r="A26" s="71"/>
      <c r="B26" s="71" t="s">
        <v>32</v>
      </c>
      <c r="C26" s="31">
        <v>12</v>
      </c>
      <c r="D26" s="73">
        <v>12</v>
      </c>
      <c r="E26" s="73">
        <v>12</v>
      </c>
      <c r="F26" s="73">
        <v>12</v>
      </c>
      <c r="G26" s="73"/>
    </row>
    <row r="27" spans="1:7" s="8" customFormat="1" ht="18" customHeight="1" thickBot="1" x14ac:dyDescent="0.3">
      <c r="A27" s="76"/>
      <c r="B27" s="77" t="s">
        <v>33</v>
      </c>
      <c r="C27" s="41"/>
      <c r="D27" s="42"/>
      <c r="E27" s="42"/>
      <c r="F27" s="42"/>
      <c r="G27" s="42"/>
    </row>
    <row r="28" spans="1:7" ht="18" customHeight="1" thickBot="1" x14ac:dyDescent="0.3">
      <c r="A28" s="9">
        <v>524</v>
      </c>
      <c r="B28" s="9" t="s">
        <v>34</v>
      </c>
      <c r="C28" s="32">
        <v>776</v>
      </c>
      <c r="D28" s="33">
        <v>782</v>
      </c>
      <c r="E28" s="33">
        <v>782</v>
      </c>
      <c r="F28" s="33">
        <v>782</v>
      </c>
      <c r="G28" s="32"/>
    </row>
    <row r="29" spans="1:7" ht="18" customHeight="1" thickBot="1" x14ac:dyDescent="0.3">
      <c r="A29" s="9">
        <v>525</v>
      </c>
      <c r="B29" s="9" t="s">
        <v>35</v>
      </c>
      <c r="C29" s="32">
        <v>5</v>
      </c>
      <c r="D29" s="33">
        <v>6</v>
      </c>
      <c r="E29" s="33">
        <v>6</v>
      </c>
      <c r="F29" s="33">
        <v>6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150</v>
      </c>
      <c r="D30" s="33">
        <v>155</v>
      </c>
      <c r="E30" s="33">
        <v>155</v>
      </c>
      <c r="F30" s="33">
        <v>155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>
        <v>4</v>
      </c>
      <c r="D31" s="33">
        <v>4</v>
      </c>
      <c r="E31" s="33">
        <v>4</v>
      </c>
      <c r="F31" s="33">
        <v>4</v>
      </c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/>
      <c r="D32" s="33"/>
      <c r="E32" s="33"/>
      <c r="F32" s="33"/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/>
      <c r="D33" s="33"/>
      <c r="E33" s="33"/>
      <c r="F33" s="33"/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/>
      <c r="D34" s="79"/>
      <c r="E34" s="79"/>
      <c r="F34" s="79"/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/>
      <c r="D35" s="33"/>
      <c r="E35" s="33"/>
      <c r="F35" s="33"/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/>
      <c r="D36" s="33"/>
      <c r="E36" s="33"/>
      <c r="F36" s="33"/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>
        <v>42</v>
      </c>
      <c r="D37" s="33">
        <v>42</v>
      </c>
      <c r="E37" s="33">
        <v>42</v>
      </c>
      <c r="F37" s="33">
        <v>42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/>
      <c r="D38" s="33"/>
      <c r="E38" s="33"/>
      <c r="F38" s="33"/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/>
      <c r="D39" s="33"/>
      <c r="E39" s="33"/>
      <c r="F39" s="33"/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/>
      <c r="D40" s="33"/>
      <c r="E40" s="33"/>
      <c r="F40" s="33"/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70</v>
      </c>
      <c r="D41" s="33">
        <v>50</v>
      </c>
      <c r="E41" s="33">
        <v>50</v>
      </c>
      <c r="F41" s="33">
        <v>50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12</v>
      </c>
      <c r="D42" s="33">
        <v>12</v>
      </c>
      <c r="E42" s="33">
        <v>12</v>
      </c>
      <c r="F42" s="33">
        <v>12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/>
      <c r="D43" s="33"/>
      <c r="E43" s="33"/>
      <c r="F43" s="33"/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/>
      <c r="D44" s="45"/>
      <c r="E44" s="45"/>
      <c r="F44" s="45"/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/>
      <c r="D45" s="33"/>
      <c r="E45" s="33"/>
      <c r="F45" s="33"/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67"/>
      <c r="D46" s="79"/>
      <c r="E46" s="79"/>
      <c r="F46" s="79"/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4"/>
      <c r="D47" s="85"/>
      <c r="E47" s="85"/>
      <c r="F47" s="85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4403</v>
      </c>
      <c r="D48" s="45">
        <f>SUM(D4,D8,D13:D19,D23,D28:D47)</f>
        <v>4509</v>
      </c>
      <c r="E48" s="45">
        <f>SUM(E4,E8,E13:E19,E23,E28:E47)</f>
        <v>4619</v>
      </c>
      <c r="F48" s="45">
        <f>SUM(F4,F8,F13:F19,F23,F28:F47)</f>
        <v>4619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100</v>
      </c>
      <c r="D52" s="33">
        <v>100</v>
      </c>
      <c r="E52" s="33">
        <v>150</v>
      </c>
      <c r="F52" s="33">
        <v>150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/>
      <c r="D53" s="33"/>
      <c r="E53" s="33"/>
      <c r="F53" s="33"/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/>
      <c r="D54" s="33"/>
      <c r="E54" s="33"/>
      <c r="F54" s="33"/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/>
      <c r="D55" s="33"/>
      <c r="E55" s="33"/>
      <c r="F55" s="33"/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/>
      <c r="D56" s="33"/>
      <c r="E56" s="33"/>
      <c r="F56" s="33"/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/>
      <c r="D57" s="33"/>
      <c r="E57" s="33"/>
      <c r="F57" s="33"/>
      <c r="G57" s="91"/>
    </row>
    <row r="58" spans="1:7" ht="15.75" thickBot="1" x14ac:dyDescent="0.3">
      <c r="A58" s="46" t="s">
        <v>67</v>
      </c>
      <c r="B58" s="58" t="s">
        <v>68</v>
      </c>
      <c r="C58" s="12"/>
      <c r="D58" s="45"/>
      <c r="E58" s="45"/>
      <c r="F58" s="45"/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20</v>
      </c>
      <c r="D59" s="33">
        <v>20</v>
      </c>
      <c r="E59" s="33">
        <v>20</v>
      </c>
      <c r="F59" s="33">
        <v>20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>
        <v>2</v>
      </c>
      <c r="D60" s="33">
        <v>2</v>
      </c>
      <c r="E60" s="33">
        <v>2</v>
      </c>
      <c r="F60" s="33">
        <v>2</v>
      </c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>
        <v>1</v>
      </c>
      <c r="D61" s="33">
        <v>1</v>
      </c>
      <c r="E61" s="33">
        <v>1</v>
      </c>
      <c r="F61" s="33">
        <v>1</v>
      </c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/>
      <c r="D62" s="95"/>
      <c r="E62" s="95"/>
      <c r="F62" s="95"/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0</v>
      </c>
      <c r="D63" s="51">
        <f>SUM(D64:D66)</f>
        <v>0</v>
      </c>
      <c r="E63" s="51">
        <f>SUM(E64:E66)</f>
        <v>0</v>
      </c>
      <c r="F63" s="51">
        <f>SUM(F64:F66)</f>
        <v>0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/>
      <c r="D64" s="33"/>
      <c r="E64" s="33"/>
      <c r="F64" s="33"/>
      <c r="G64" s="98"/>
    </row>
    <row r="65" spans="1:7" ht="18" customHeight="1" thickBot="1" x14ac:dyDescent="0.3">
      <c r="A65" s="99"/>
      <c r="B65" s="100" t="s">
        <v>77</v>
      </c>
      <c r="C65" s="32"/>
      <c r="D65" s="33"/>
      <c r="E65" s="33"/>
      <c r="F65" s="33"/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/>
      <c r="D66" s="85"/>
      <c r="E66" s="85"/>
      <c r="F66" s="85"/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123</v>
      </c>
      <c r="D67" s="12">
        <f>SUM(D52:D63)</f>
        <v>123</v>
      </c>
      <c r="E67" s="12">
        <f>SUM(E52:E63)</f>
        <v>173</v>
      </c>
      <c r="F67" s="12">
        <f>SUM(F52:F63)</f>
        <v>173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s="8" customFormat="1" ht="35.25" customHeight="1" x14ac:dyDescent="0.25">
      <c r="A69" s="349" t="s">
        <v>81</v>
      </c>
      <c r="B69" s="349"/>
      <c r="C69" s="349"/>
      <c r="D69" s="349"/>
      <c r="E69" s="349"/>
      <c r="F69" s="349"/>
      <c r="G69" s="349"/>
    </row>
    <row r="70" spans="1:7" ht="18" customHeight="1" x14ac:dyDescent="0.25">
      <c r="A70" s="107" t="s">
        <v>82</v>
      </c>
      <c r="B70" s="105"/>
      <c r="C70" s="106"/>
      <c r="D70" s="106"/>
      <c r="E70" s="106"/>
      <c r="F70" s="106"/>
      <c r="G70" s="47"/>
    </row>
    <row r="71" spans="1:7" ht="18" customHeight="1" x14ac:dyDescent="0.25">
      <c r="A71" s="47"/>
      <c r="B71" s="105"/>
      <c r="C71" s="106"/>
      <c r="D71" s="106"/>
      <c r="E71" s="106"/>
      <c r="F71" s="106"/>
      <c r="G71" s="47"/>
    </row>
    <row r="72" spans="1:7" s="8" customFormat="1" ht="18" customHeight="1" x14ac:dyDescent="0.25">
      <c r="A72" s="47"/>
      <c r="B72" s="105"/>
      <c r="C72" s="106"/>
      <c r="D72" s="106"/>
      <c r="E72" s="106"/>
      <c r="F72" s="106"/>
      <c r="G72" s="47"/>
    </row>
    <row r="73" spans="1:7" s="8" customFormat="1" ht="18" customHeight="1" x14ac:dyDescent="0.25">
      <c r="A73" s="336" t="s">
        <v>167</v>
      </c>
      <c r="B73" s="336"/>
      <c r="C73" s="108"/>
      <c r="D73" s="108"/>
      <c r="E73" s="108"/>
      <c r="F73" s="109"/>
      <c r="G73" s="1"/>
    </row>
    <row r="74" spans="1:7" s="8" customFormat="1" ht="18" customHeight="1" x14ac:dyDescent="0.25">
      <c r="A74" s="336" t="s">
        <v>168</v>
      </c>
      <c r="B74" s="336"/>
      <c r="C74" s="108"/>
      <c r="D74" s="108"/>
      <c r="E74" s="108"/>
      <c r="F74" s="109"/>
      <c r="G74" s="1"/>
    </row>
    <row r="75" spans="1:7" s="8" customFormat="1" ht="18" customHeight="1" x14ac:dyDescent="0.25">
      <c r="A75" s="336" t="s">
        <v>169</v>
      </c>
      <c r="B75" s="336"/>
      <c r="C75" s="108"/>
      <c r="D75" s="108"/>
      <c r="E75" s="108"/>
      <c r="F75" s="109"/>
      <c r="G75" s="1"/>
    </row>
    <row r="76" spans="1:7" s="8" customFormat="1" ht="18" customHeight="1" x14ac:dyDescent="0.25">
      <c r="A76" s="1"/>
      <c r="B76" s="1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ht="18" customHeight="1" x14ac:dyDescent="0.25"/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</sheetData>
  <protectedRanges>
    <protectedRange sqref="C2" name="Oblast10"/>
    <protectedRange sqref="C73:G75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3:B73"/>
    <mergeCell ref="A74:B74"/>
    <mergeCell ref="A75:B75"/>
    <mergeCell ref="A1:G1"/>
    <mergeCell ref="A2:B2"/>
    <mergeCell ref="C2:G2"/>
    <mergeCell ref="A5:A7"/>
    <mergeCell ref="A9:A12"/>
    <mergeCell ref="A69:G69"/>
  </mergeCells>
  <pageMargins left="0.98425196850393704" right="0.98425196850393704" top="0.98425196850393704" bottom="0.59055118110236227" header="0.51181102362204722" footer="0.51181102362204722"/>
  <pageSetup paperSize="9" scale="52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1FC9-D938-4E01-AE46-7CAAACC9E80F}">
  <sheetPr>
    <pageSetUpPr fitToPage="1"/>
  </sheetPr>
  <dimension ref="A1:H86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7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7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7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7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7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7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7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7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7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7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7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7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7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7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7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7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7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7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7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7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7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7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7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7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7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7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7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7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7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7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7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7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7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7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7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7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7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7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7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7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7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7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7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7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7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7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7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7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7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7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7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7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7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7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7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7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7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7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7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7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7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7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7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7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25">
      <c r="A2" s="338" t="s">
        <v>0</v>
      </c>
      <c r="B2" s="339"/>
      <c r="C2" s="354" t="s">
        <v>170</v>
      </c>
      <c r="D2" s="355"/>
      <c r="E2" s="355"/>
      <c r="F2" s="355"/>
      <c r="G2" s="356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74</v>
      </c>
      <c r="D4" s="12">
        <f>SUM(D5:D7)</f>
        <v>103</v>
      </c>
      <c r="E4" s="13">
        <f>SUM(E5:E7)</f>
        <v>103</v>
      </c>
      <c r="F4" s="14">
        <f>SUM(F5:F7)</f>
        <v>110</v>
      </c>
      <c r="G4" s="12"/>
    </row>
    <row r="5" spans="1:8" ht="18" customHeight="1" x14ac:dyDescent="0.2">
      <c r="A5" s="343" t="s">
        <v>10</v>
      </c>
      <c r="B5" s="15" t="s">
        <v>11</v>
      </c>
      <c r="C5" s="16"/>
      <c r="D5" s="17"/>
      <c r="E5" s="18"/>
      <c r="F5" s="144"/>
      <c r="G5" s="16"/>
    </row>
    <row r="6" spans="1:8" ht="18" customHeight="1" x14ac:dyDescent="0.2">
      <c r="A6" s="344"/>
      <c r="B6" s="20" t="s">
        <v>12</v>
      </c>
      <c r="C6" s="21">
        <v>19</v>
      </c>
      <c r="D6" s="22">
        <v>20</v>
      </c>
      <c r="E6" s="23">
        <v>20</v>
      </c>
      <c r="F6" s="145">
        <v>20</v>
      </c>
      <c r="G6" s="21"/>
      <c r="H6" s="25"/>
    </row>
    <row r="7" spans="1:8" ht="18" customHeight="1" thickBot="1" x14ac:dyDescent="0.25">
      <c r="A7" s="345"/>
      <c r="B7" s="26" t="s">
        <v>13</v>
      </c>
      <c r="C7" s="27">
        <v>55</v>
      </c>
      <c r="D7" s="28">
        <v>83</v>
      </c>
      <c r="E7" s="29">
        <v>83</v>
      </c>
      <c r="F7" s="146">
        <v>90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330</v>
      </c>
      <c r="D8" s="33">
        <f>SUM(D9:D12)</f>
        <v>380</v>
      </c>
      <c r="E8" s="34">
        <f>SUM(E9:E12)</f>
        <v>420</v>
      </c>
      <c r="F8" s="35">
        <f>SUM(F9:F12)</f>
        <v>475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20</v>
      </c>
      <c r="D9" s="37">
        <v>20</v>
      </c>
      <c r="E9" s="38">
        <v>25</v>
      </c>
      <c r="F9" s="144">
        <v>30</v>
      </c>
      <c r="G9" s="16"/>
    </row>
    <row r="10" spans="1:8" ht="18" customHeight="1" x14ac:dyDescent="0.2">
      <c r="A10" s="347"/>
      <c r="B10" s="20" t="s">
        <v>16</v>
      </c>
      <c r="C10" s="39">
        <v>30</v>
      </c>
      <c r="D10" s="17">
        <v>40</v>
      </c>
      <c r="E10" s="18">
        <v>45</v>
      </c>
      <c r="F10" s="147">
        <v>45</v>
      </c>
      <c r="G10" s="39"/>
    </row>
    <row r="11" spans="1:8" ht="18" customHeight="1" x14ac:dyDescent="0.2">
      <c r="A11" s="347"/>
      <c r="B11" s="20" t="s">
        <v>17</v>
      </c>
      <c r="C11" s="21">
        <v>280</v>
      </c>
      <c r="D11" s="22">
        <v>320</v>
      </c>
      <c r="E11" s="23">
        <v>350</v>
      </c>
      <c r="F11" s="145">
        <v>400</v>
      </c>
      <c r="G11" s="21"/>
    </row>
    <row r="12" spans="1:8" ht="18" customHeight="1" thickBot="1" x14ac:dyDescent="0.25">
      <c r="A12" s="348"/>
      <c r="B12" s="26" t="s">
        <v>18</v>
      </c>
      <c r="C12" s="41"/>
      <c r="D12" s="42"/>
      <c r="E12" s="43"/>
      <c r="F12" s="148"/>
      <c r="G12" s="27"/>
    </row>
    <row r="13" spans="1:8" ht="18" customHeight="1" thickBot="1" x14ac:dyDescent="0.3">
      <c r="A13" s="9">
        <v>504</v>
      </c>
      <c r="B13" s="10" t="s">
        <v>19</v>
      </c>
      <c r="C13" s="12">
        <v>10</v>
      </c>
      <c r="D13" s="45">
        <v>20</v>
      </c>
      <c r="E13" s="13">
        <v>20</v>
      </c>
      <c r="F13" s="30">
        <v>20</v>
      </c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/>
      <c r="D14" s="45"/>
      <c r="E14" s="13"/>
      <c r="F14" s="30"/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135</v>
      </c>
      <c r="D15" s="33">
        <v>70</v>
      </c>
      <c r="E15" s="34">
        <v>105</v>
      </c>
      <c r="F15" s="35">
        <v>65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10</v>
      </c>
      <c r="D16" s="45">
        <v>10</v>
      </c>
      <c r="E16" s="13">
        <v>15</v>
      </c>
      <c r="F16" s="30">
        <v>17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10</v>
      </c>
      <c r="D17" s="33">
        <v>15</v>
      </c>
      <c r="E17" s="34">
        <v>20</v>
      </c>
      <c r="F17" s="35">
        <v>20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/>
      <c r="D18" s="33"/>
      <c r="E18" s="34"/>
      <c r="F18" s="35"/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f>SUM(C20:C22)</f>
        <v>916</v>
      </c>
      <c r="D19" s="51">
        <f>SUM(D20:D22)</f>
        <v>1013</v>
      </c>
      <c r="E19" s="52">
        <f>SUM(E20:E22)</f>
        <v>1252</v>
      </c>
      <c r="F19" s="35">
        <f>SUM(F20:F22)</f>
        <v>1337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30</v>
      </c>
      <c r="D20" s="55">
        <v>30</v>
      </c>
      <c r="E20" s="56">
        <v>35</v>
      </c>
      <c r="F20" s="19">
        <v>35</v>
      </c>
      <c r="G20" s="57"/>
    </row>
    <row r="21" spans="1:7" ht="18" customHeight="1" x14ac:dyDescent="0.25">
      <c r="A21" s="58"/>
      <c r="B21" s="20" t="s">
        <v>28</v>
      </c>
      <c r="C21" s="59">
        <v>540</v>
      </c>
      <c r="D21" s="60">
        <v>581</v>
      </c>
      <c r="E21" s="61">
        <v>610</v>
      </c>
      <c r="F21" s="24">
        <v>650</v>
      </c>
      <c r="G21" s="59"/>
    </row>
    <row r="22" spans="1:7" s="8" customFormat="1" ht="18" customHeight="1" thickBot="1" x14ac:dyDescent="0.3">
      <c r="A22" s="58"/>
      <c r="B22" s="62" t="s">
        <v>13</v>
      </c>
      <c r="C22" s="63">
        <v>346</v>
      </c>
      <c r="D22" s="64">
        <v>402</v>
      </c>
      <c r="E22" s="65">
        <v>607</v>
      </c>
      <c r="F22" s="66">
        <v>652</v>
      </c>
      <c r="G22" s="67"/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2492</v>
      </c>
      <c r="D23" s="33">
        <f>SUM(D24:D27)</f>
        <v>2567</v>
      </c>
      <c r="E23" s="34">
        <f>SUM(E24:E27)</f>
        <v>2575</v>
      </c>
      <c r="F23" s="35">
        <f>SUM(F24:F27)</f>
        <v>2650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>
        <v>2437</v>
      </c>
      <c r="D24" s="37">
        <v>2437</v>
      </c>
      <c r="E24" s="18">
        <v>2450</v>
      </c>
      <c r="F24" s="147">
        <v>2525</v>
      </c>
      <c r="G24" s="37"/>
    </row>
    <row r="25" spans="1:7" s="8" customFormat="1" ht="18" customHeight="1" x14ac:dyDescent="0.25">
      <c r="A25" s="71"/>
      <c r="B25" s="72" t="s">
        <v>31</v>
      </c>
      <c r="C25" s="21">
        <v>5</v>
      </c>
      <c r="D25" s="22">
        <v>50</v>
      </c>
      <c r="E25" s="23">
        <v>45</v>
      </c>
      <c r="F25" s="145">
        <v>45</v>
      </c>
      <c r="G25" s="22"/>
    </row>
    <row r="26" spans="1:7" s="8" customFormat="1" ht="18" customHeight="1" x14ac:dyDescent="0.25">
      <c r="A26" s="71"/>
      <c r="B26" s="71" t="s">
        <v>32</v>
      </c>
      <c r="C26" s="31">
        <v>50</v>
      </c>
      <c r="D26" s="73">
        <v>80</v>
      </c>
      <c r="E26" s="74">
        <v>80</v>
      </c>
      <c r="F26" s="160">
        <v>80</v>
      </c>
      <c r="G26" s="73"/>
    </row>
    <row r="27" spans="1:7" s="8" customFormat="1" ht="18" customHeight="1" thickBot="1" x14ac:dyDescent="0.3">
      <c r="A27" s="76"/>
      <c r="B27" s="77" t="s">
        <v>33</v>
      </c>
      <c r="C27" s="41"/>
      <c r="D27" s="42"/>
      <c r="E27" s="43"/>
      <c r="F27" s="148"/>
      <c r="G27" s="42"/>
    </row>
    <row r="28" spans="1:7" ht="18" customHeight="1" thickBot="1" x14ac:dyDescent="0.3">
      <c r="A28" s="9">
        <v>524</v>
      </c>
      <c r="B28" s="9" t="s">
        <v>34</v>
      </c>
      <c r="C28" s="32">
        <v>841</v>
      </c>
      <c r="D28" s="33">
        <v>868</v>
      </c>
      <c r="E28" s="34">
        <v>871</v>
      </c>
      <c r="F28" s="35">
        <v>897</v>
      </c>
      <c r="G28" s="32"/>
    </row>
    <row r="29" spans="1:7" ht="18" customHeight="1" thickBot="1" x14ac:dyDescent="0.3">
      <c r="A29" s="9">
        <v>525</v>
      </c>
      <c r="B29" s="9" t="s">
        <v>35</v>
      </c>
      <c r="C29" s="32">
        <v>8</v>
      </c>
      <c r="D29" s="33">
        <v>8</v>
      </c>
      <c r="E29" s="34">
        <v>8</v>
      </c>
      <c r="F29" s="35">
        <v>8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118</v>
      </c>
      <c r="D30" s="33">
        <v>128</v>
      </c>
      <c r="E30" s="34">
        <v>133</v>
      </c>
      <c r="F30" s="35">
        <v>135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>
        <v>10</v>
      </c>
      <c r="D31" s="33"/>
      <c r="E31" s="34"/>
      <c r="F31" s="35"/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/>
      <c r="D32" s="33"/>
      <c r="E32" s="34"/>
      <c r="F32" s="35"/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>
        <v>3</v>
      </c>
      <c r="D33" s="33">
        <v>2</v>
      </c>
      <c r="E33" s="34">
        <v>2</v>
      </c>
      <c r="F33" s="35">
        <v>2</v>
      </c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/>
      <c r="D34" s="79"/>
      <c r="E34" s="80"/>
      <c r="F34" s="75"/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/>
      <c r="D35" s="33"/>
      <c r="E35" s="34"/>
      <c r="F35" s="35"/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/>
      <c r="D36" s="33"/>
      <c r="E36" s="34"/>
      <c r="F36" s="35"/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>
        <v>30</v>
      </c>
      <c r="D37" s="33">
        <v>25</v>
      </c>
      <c r="E37" s="34">
        <v>40</v>
      </c>
      <c r="F37" s="35">
        <v>60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/>
      <c r="D38" s="33"/>
      <c r="E38" s="34"/>
      <c r="F38" s="35"/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/>
      <c r="D39" s="33"/>
      <c r="E39" s="34"/>
      <c r="F39" s="35"/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/>
      <c r="D40" s="33"/>
      <c r="E40" s="34"/>
      <c r="F40" s="35"/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170</v>
      </c>
      <c r="D41" s="33">
        <v>60</v>
      </c>
      <c r="E41" s="34">
        <v>95</v>
      </c>
      <c r="F41" s="35">
        <v>90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25</v>
      </c>
      <c r="D42" s="33">
        <v>30</v>
      </c>
      <c r="E42" s="34">
        <v>32</v>
      </c>
      <c r="F42" s="35">
        <v>40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/>
      <c r="D43" s="33"/>
      <c r="E43" s="34"/>
      <c r="F43" s="35"/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/>
      <c r="D44" s="45"/>
      <c r="E44" s="13"/>
      <c r="F44" s="30"/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/>
      <c r="D45" s="33"/>
      <c r="E45" s="34"/>
      <c r="F45" s="35"/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67"/>
      <c r="D46" s="79"/>
      <c r="E46" s="80"/>
      <c r="F46" s="75"/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4"/>
      <c r="D47" s="85"/>
      <c r="E47" s="86"/>
      <c r="F47" s="87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5182</v>
      </c>
      <c r="D48" s="45">
        <f>SUM(D4,D8,D13:D19,D23,D28:D47)</f>
        <v>5299</v>
      </c>
      <c r="E48" s="13">
        <f>SUM(E4,E8,E13:E19,E23,E28:E47)</f>
        <v>5691</v>
      </c>
      <c r="F48" s="30">
        <f>SUM(F4,F8,F13:F19,F23,F28:F47)</f>
        <v>5926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150</v>
      </c>
      <c r="D52" s="33">
        <v>360</v>
      </c>
      <c r="E52" s="34">
        <v>410</v>
      </c>
      <c r="F52" s="35">
        <v>430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/>
      <c r="D53" s="33"/>
      <c r="E53" s="34"/>
      <c r="F53" s="35"/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>
        <v>15</v>
      </c>
      <c r="D54" s="33">
        <v>50</v>
      </c>
      <c r="E54" s="34">
        <v>50</v>
      </c>
      <c r="F54" s="35">
        <v>50</v>
      </c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/>
      <c r="D55" s="33"/>
      <c r="E55" s="34"/>
      <c r="F55" s="35"/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/>
      <c r="D56" s="33"/>
      <c r="E56" s="34"/>
      <c r="F56" s="35"/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/>
      <c r="D57" s="33"/>
      <c r="E57" s="34"/>
      <c r="F57" s="35"/>
      <c r="G57" s="91"/>
    </row>
    <row r="58" spans="1:7" ht="15.75" thickBot="1" x14ac:dyDescent="0.3">
      <c r="A58" s="46" t="s">
        <v>67</v>
      </c>
      <c r="B58" s="58" t="s">
        <v>68</v>
      </c>
      <c r="C58" s="12">
        <v>18</v>
      </c>
      <c r="D58" s="45"/>
      <c r="E58" s="13"/>
      <c r="F58" s="30"/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500</v>
      </c>
      <c r="D59" s="33">
        <v>250</v>
      </c>
      <c r="E59" s="34">
        <v>270</v>
      </c>
      <c r="F59" s="35">
        <v>230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>
        <v>150</v>
      </c>
      <c r="D60" s="33"/>
      <c r="E60" s="34"/>
      <c r="F60" s="35"/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>
        <v>1</v>
      </c>
      <c r="D61" s="33">
        <v>1</v>
      </c>
      <c r="E61" s="34">
        <v>1</v>
      </c>
      <c r="F61" s="35">
        <v>1</v>
      </c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/>
      <c r="D62" s="95"/>
      <c r="E62" s="96"/>
      <c r="F62" s="97"/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4251</v>
      </c>
      <c r="D63" s="51">
        <f>SUM(D64:D66)</f>
        <v>4638</v>
      </c>
      <c r="E63" s="52">
        <f>SUM(E64:E66)</f>
        <v>4960</v>
      </c>
      <c r="F63" s="35">
        <f>SUM(F64:F66)</f>
        <v>5215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>
        <v>4136</v>
      </c>
      <c r="D64" s="33">
        <v>4638</v>
      </c>
      <c r="E64" s="96">
        <v>4960</v>
      </c>
      <c r="F64" s="97">
        <v>5215</v>
      </c>
      <c r="G64" s="98"/>
    </row>
    <row r="65" spans="1:7" ht="18" customHeight="1" thickBot="1" x14ac:dyDescent="0.3">
      <c r="A65" s="99"/>
      <c r="B65" s="100" t="s">
        <v>77</v>
      </c>
      <c r="C65" s="32"/>
      <c r="D65" s="33"/>
      <c r="E65" s="96"/>
      <c r="F65" s="97"/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>
        <v>115</v>
      </c>
      <c r="D66" s="85"/>
      <c r="E66" s="103"/>
      <c r="F66" s="87"/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5085</v>
      </c>
      <c r="D67" s="12">
        <f>SUM(D52:D63)</f>
        <v>5299</v>
      </c>
      <c r="E67" s="12">
        <f>SUM(E52:E63)</f>
        <v>5691</v>
      </c>
      <c r="F67" s="12">
        <f>SUM(F52:F63)</f>
        <v>5926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ht="18" customHeight="1" x14ac:dyDescent="0.25">
      <c r="A71" s="107"/>
      <c r="B71" s="105"/>
      <c r="C71" s="106"/>
      <c r="D71" s="106"/>
      <c r="E71" s="106"/>
      <c r="F71" s="106"/>
      <c r="G71" s="47"/>
    </row>
    <row r="72" spans="1:7" ht="18" customHeight="1" x14ac:dyDescent="0.25">
      <c r="A72" s="47"/>
      <c r="B72" s="105"/>
      <c r="C72" s="106"/>
      <c r="D72" s="106"/>
      <c r="E72" s="106"/>
      <c r="F72" s="106"/>
      <c r="G72" s="47"/>
    </row>
    <row r="73" spans="1:7" s="8" customFormat="1" ht="18" customHeight="1" x14ac:dyDescent="0.25">
      <c r="A73" s="47"/>
      <c r="B73" s="105"/>
      <c r="C73" s="106"/>
      <c r="D73" s="106"/>
      <c r="E73" s="106"/>
      <c r="F73" s="106"/>
      <c r="G73" s="47"/>
    </row>
    <row r="74" spans="1:7" s="8" customFormat="1" ht="18" customHeight="1" x14ac:dyDescent="0.25">
      <c r="A74" s="135" t="s">
        <v>171</v>
      </c>
      <c r="B74" s="135"/>
      <c r="C74" s="108"/>
      <c r="D74" s="108"/>
      <c r="E74" s="108"/>
      <c r="F74" s="109"/>
      <c r="G74" s="1"/>
    </row>
    <row r="75" spans="1:7" s="8" customFormat="1" ht="18" customHeight="1" x14ac:dyDescent="0.25">
      <c r="A75" s="336" t="s">
        <v>172</v>
      </c>
      <c r="B75" s="336"/>
      <c r="C75" s="108"/>
      <c r="D75" s="108"/>
      <c r="E75" s="108"/>
      <c r="F75" s="109"/>
      <c r="G75" s="1"/>
    </row>
    <row r="76" spans="1:7" s="8" customFormat="1" ht="18" customHeight="1" x14ac:dyDescent="0.25">
      <c r="A76" s="336" t="s">
        <v>173</v>
      </c>
      <c r="B76" s="336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s="8" customFormat="1" ht="18" customHeight="1" x14ac:dyDescent="0.25">
      <c r="A79" s="1"/>
      <c r="B79" s="1"/>
      <c r="C79" s="108"/>
      <c r="D79" s="108"/>
      <c r="E79" s="108"/>
      <c r="F79" s="109"/>
      <c r="G79" s="1"/>
    </row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</sheetData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8">
    <mergeCell ref="A75:B75"/>
    <mergeCell ref="A76:B76"/>
    <mergeCell ref="A1:G1"/>
    <mergeCell ref="A2:B2"/>
    <mergeCell ref="C2:G2"/>
    <mergeCell ref="A5:A7"/>
    <mergeCell ref="A9:A12"/>
    <mergeCell ref="A70:G70"/>
  </mergeCells>
  <pageMargins left="0.98425196850393704" right="0.98425196850393704" top="0.98425196850393704" bottom="0.59055118110236227" header="0.51181102362204722" footer="0.51181102362204722"/>
  <pageSetup paperSize="9" scale="51" fitToHeight="0" orientation="portrait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1018F-1181-43DE-A6F6-1E509BD05EC0}">
  <dimension ref="A1:H82"/>
  <sheetViews>
    <sheetView zoomScaleNormal="100" zoomScaleSheetLayoutView="100" workbookViewId="0">
      <selection sqref="A1:G1"/>
    </sheetView>
  </sheetViews>
  <sheetFormatPr defaultColWidth="11.42578125" defaultRowHeight="15" x14ac:dyDescent="0.25"/>
  <cols>
    <col min="1" max="1" width="9.85546875" style="1" customWidth="1"/>
    <col min="2" max="2" width="41.42578125" style="1" customWidth="1"/>
    <col min="3" max="3" width="13.42578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66" style="1" customWidth="1"/>
    <col min="8" max="8" width="57.42578125" style="1" bestFit="1" customWidth="1"/>
    <col min="9" max="16384" width="11.425781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57" t="s">
        <v>174</v>
      </c>
      <c r="D2" s="358"/>
      <c r="E2" s="358"/>
      <c r="F2" s="358"/>
      <c r="G2" s="359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651</v>
      </c>
      <c r="D4" s="170">
        <f>SUM(D5:D7)</f>
        <v>652</v>
      </c>
      <c r="E4" s="13">
        <f>SUM(E5:E7)</f>
        <v>652</v>
      </c>
      <c r="F4" s="14">
        <f>SUM(F5:F7)</f>
        <v>652</v>
      </c>
      <c r="G4" s="12"/>
    </row>
    <row r="5" spans="1:8" ht="18" customHeight="1" x14ac:dyDescent="0.25">
      <c r="A5" s="343" t="s">
        <v>10</v>
      </c>
      <c r="B5" s="15" t="s">
        <v>11</v>
      </c>
      <c r="C5" s="16">
        <v>0</v>
      </c>
      <c r="D5" s="171">
        <v>0</v>
      </c>
      <c r="E5" s="18">
        <v>0</v>
      </c>
      <c r="F5" s="19">
        <v>0</v>
      </c>
      <c r="G5" s="16"/>
    </row>
    <row r="6" spans="1:8" ht="18" customHeight="1" x14ac:dyDescent="0.25">
      <c r="A6" s="344"/>
      <c r="B6" s="20" t="s">
        <v>12</v>
      </c>
      <c r="C6" s="21">
        <v>1</v>
      </c>
      <c r="D6" s="172">
        <v>2</v>
      </c>
      <c r="E6" s="23">
        <v>2</v>
      </c>
      <c r="F6" s="24">
        <v>2</v>
      </c>
      <c r="G6" s="21"/>
      <c r="H6" s="25"/>
    </row>
    <row r="7" spans="1:8" ht="18" customHeight="1" thickBot="1" x14ac:dyDescent="0.3">
      <c r="A7" s="345"/>
      <c r="B7" s="26" t="s">
        <v>13</v>
      </c>
      <c r="C7" s="27">
        <v>650</v>
      </c>
      <c r="D7" s="173">
        <v>650</v>
      </c>
      <c r="E7" s="29">
        <v>650</v>
      </c>
      <c r="F7" s="24">
        <v>650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1525</v>
      </c>
      <c r="D8" s="170">
        <f>SUM(D9:D12)</f>
        <v>2020</v>
      </c>
      <c r="E8" s="34">
        <f>SUM(E9:E12)</f>
        <v>2220</v>
      </c>
      <c r="F8" s="35">
        <f>SUM(F9:F12)</f>
        <v>2220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280</v>
      </c>
      <c r="D9" s="171">
        <v>370</v>
      </c>
      <c r="E9" s="38">
        <v>400</v>
      </c>
      <c r="F9" s="19">
        <v>400</v>
      </c>
      <c r="G9" s="16"/>
    </row>
    <row r="10" spans="1:8" ht="18" customHeight="1" x14ac:dyDescent="0.25">
      <c r="A10" s="347"/>
      <c r="B10" s="20" t="s">
        <v>16</v>
      </c>
      <c r="C10" s="39">
        <v>45</v>
      </c>
      <c r="D10" s="174">
        <v>70</v>
      </c>
      <c r="E10" s="18">
        <v>70</v>
      </c>
      <c r="F10" s="40">
        <v>70</v>
      </c>
      <c r="G10" s="39"/>
    </row>
    <row r="11" spans="1:8" ht="18" customHeight="1" x14ac:dyDescent="0.25">
      <c r="A11" s="347"/>
      <c r="B11" s="20" t="s">
        <v>17</v>
      </c>
      <c r="C11" s="21">
        <v>1200</v>
      </c>
      <c r="D11" s="172">
        <v>1580</v>
      </c>
      <c r="E11" s="23">
        <v>1750</v>
      </c>
      <c r="F11" s="24">
        <v>1750</v>
      </c>
      <c r="G11" s="21" t="s">
        <v>175</v>
      </c>
    </row>
    <row r="12" spans="1:8" ht="18" customHeight="1" thickBot="1" x14ac:dyDescent="0.3">
      <c r="A12" s="348"/>
      <c r="B12" s="26" t="s">
        <v>18</v>
      </c>
      <c r="C12" s="41">
        <v>0</v>
      </c>
      <c r="D12" s="175">
        <v>0</v>
      </c>
      <c r="E12" s="43">
        <v>0</v>
      </c>
      <c r="F12" s="44">
        <v>0</v>
      </c>
      <c r="G12" s="27"/>
    </row>
    <row r="13" spans="1:8" ht="18" customHeight="1" thickBot="1" x14ac:dyDescent="0.3">
      <c r="A13" s="9">
        <v>504</v>
      </c>
      <c r="B13" s="10" t="s">
        <v>19</v>
      </c>
      <c r="C13" s="12">
        <v>16</v>
      </c>
      <c r="D13" s="176">
        <v>0</v>
      </c>
      <c r="E13" s="13"/>
      <c r="F13" s="30">
        <v>0</v>
      </c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>
        <v>0</v>
      </c>
      <c r="D14" s="176">
        <v>0</v>
      </c>
      <c r="E14" s="13"/>
      <c r="F14" s="30">
        <v>0</v>
      </c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870</v>
      </c>
      <c r="D15" s="170">
        <v>660</v>
      </c>
      <c r="E15" s="34">
        <v>800</v>
      </c>
      <c r="F15" s="35">
        <v>800</v>
      </c>
      <c r="G15" s="31" t="s">
        <v>176</v>
      </c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0</v>
      </c>
      <c r="D16" s="176">
        <v>2</v>
      </c>
      <c r="E16" s="13">
        <v>2</v>
      </c>
      <c r="F16" s="30">
        <v>2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20</v>
      </c>
      <c r="D17" s="170">
        <v>20</v>
      </c>
      <c r="E17" s="34">
        <v>20</v>
      </c>
      <c r="F17" s="35">
        <v>20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/>
      <c r="D18" s="170"/>
      <c r="E18" s="34"/>
      <c r="F18" s="35"/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f>SUM(C20:C22)</f>
        <v>986</v>
      </c>
      <c r="D19" s="170">
        <f>SUM(D20:D22)</f>
        <v>886</v>
      </c>
      <c r="E19" s="34">
        <f>SUM(E20:E22)</f>
        <v>936</v>
      </c>
      <c r="F19" s="35">
        <f>SUM(F20:F22)</f>
        <v>936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36</v>
      </c>
      <c r="D20" s="177">
        <v>36</v>
      </c>
      <c r="E20" s="56">
        <v>36</v>
      </c>
      <c r="F20" s="19">
        <v>36</v>
      </c>
      <c r="G20" s="57"/>
    </row>
    <row r="21" spans="1:7" ht="18" customHeight="1" x14ac:dyDescent="0.25">
      <c r="A21" s="58"/>
      <c r="B21" s="20" t="s">
        <v>28</v>
      </c>
      <c r="C21" s="59">
        <v>0</v>
      </c>
      <c r="D21" s="178">
        <v>0</v>
      </c>
      <c r="E21" s="61">
        <v>0</v>
      </c>
      <c r="F21" s="24">
        <v>0</v>
      </c>
      <c r="G21" s="59"/>
    </row>
    <row r="22" spans="1:7" s="8" customFormat="1" ht="18" customHeight="1" thickBot="1" x14ac:dyDescent="0.3">
      <c r="A22" s="58"/>
      <c r="B22" s="62" t="s">
        <v>13</v>
      </c>
      <c r="C22" s="63">
        <v>950</v>
      </c>
      <c r="D22" s="179">
        <v>850</v>
      </c>
      <c r="E22" s="65">
        <v>900</v>
      </c>
      <c r="F22" s="66">
        <v>900</v>
      </c>
      <c r="G22" s="31"/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3893</v>
      </c>
      <c r="D23" s="170">
        <f>SUM(D24:D27)</f>
        <v>4530</v>
      </c>
      <c r="E23" s="34">
        <f>SUM(E24:E27)</f>
        <v>4650</v>
      </c>
      <c r="F23" s="35">
        <f>SUM(F24:F27)</f>
        <v>4650</v>
      </c>
      <c r="G23" s="33"/>
    </row>
    <row r="24" spans="1:7" s="8" customFormat="1" ht="29.1" customHeight="1" x14ac:dyDescent="0.25">
      <c r="A24" s="69" t="s">
        <v>10</v>
      </c>
      <c r="B24" s="70" t="s">
        <v>30</v>
      </c>
      <c r="C24" s="16">
        <v>3453</v>
      </c>
      <c r="D24" s="174">
        <v>3880</v>
      </c>
      <c r="E24" s="18">
        <v>4000</v>
      </c>
      <c r="F24" s="40">
        <v>4000</v>
      </c>
      <c r="G24" s="180" t="s">
        <v>177</v>
      </c>
    </row>
    <row r="25" spans="1:7" s="8" customFormat="1" ht="18" customHeight="1" x14ac:dyDescent="0.25">
      <c r="A25" s="71"/>
      <c r="B25" s="72" t="s">
        <v>31</v>
      </c>
      <c r="C25" s="21">
        <v>440</v>
      </c>
      <c r="D25" s="172">
        <v>650</v>
      </c>
      <c r="E25" s="23">
        <v>650</v>
      </c>
      <c r="F25" s="24">
        <v>650</v>
      </c>
      <c r="G25" s="22"/>
    </row>
    <row r="26" spans="1:7" s="8" customFormat="1" ht="18" customHeight="1" x14ac:dyDescent="0.25">
      <c r="A26" s="71"/>
      <c r="B26" s="71" t="s">
        <v>32</v>
      </c>
      <c r="C26" s="31">
        <v>0</v>
      </c>
      <c r="D26" s="181">
        <v>0</v>
      </c>
      <c r="E26" s="74">
        <v>0</v>
      </c>
      <c r="F26" s="75">
        <v>0</v>
      </c>
      <c r="G26" s="73"/>
    </row>
    <row r="27" spans="1:7" s="8" customFormat="1" ht="18" customHeight="1" thickBot="1" x14ac:dyDescent="0.3">
      <c r="A27" s="76"/>
      <c r="B27" s="77" t="s">
        <v>33</v>
      </c>
      <c r="C27" s="41">
        <v>0</v>
      </c>
      <c r="D27" s="175">
        <v>0</v>
      </c>
      <c r="E27" s="43">
        <v>0</v>
      </c>
      <c r="F27" s="44">
        <v>0</v>
      </c>
      <c r="G27" s="42"/>
    </row>
    <row r="28" spans="1:7" ht="24.75" customHeight="1" thickBot="1" x14ac:dyDescent="0.3">
      <c r="A28" s="9">
        <v>524</v>
      </c>
      <c r="B28" s="9" t="s">
        <v>34</v>
      </c>
      <c r="C28" s="32">
        <v>1174</v>
      </c>
      <c r="D28" s="182">
        <v>1331</v>
      </c>
      <c r="E28" s="34">
        <v>1360</v>
      </c>
      <c r="F28" s="35">
        <v>1360</v>
      </c>
      <c r="G28" s="180"/>
    </row>
    <row r="29" spans="1:7" ht="18" customHeight="1" thickBot="1" x14ac:dyDescent="0.3">
      <c r="A29" s="9">
        <v>525</v>
      </c>
      <c r="B29" s="9" t="s">
        <v>35</v>
      </c>
      <c r="C29" s="32">
        <v>22</v>
      </c>
      <c r="D29" s="170">
        <v>22</v>
      </c>
      <c r="E29" s="34">
        <v>25</v>
      </c>
      <c r="F29" s="35">
        <v>25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250</v>
      </c>
      <c r="D30" s="170">
        <v>300</v>
      </c>
      <c r="E30" s="34">
        <v>320</v>
      </c>
      <c r="F30" s="35">
        <v>320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>
        <v>0</v>
      </c>
      <c r="D31" s="170">
        <v>0</v>
      </c>
      <c r="E31" s="34">
        <v>0</v>
      </c>
      <c r="F31" s="35">
        <v>0</v>
      </c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>
        <v>0</v>
      </c>
      <c r="D32" s="170">
        <v>0</v>
      </c>
      <c r="E32" s="34">
        <v>0</v>
      </c>
      <c r="F32" s="35">
        <v>0</v>
      </c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>
        <v>3</v>
      </c>
      <c r="D33" s="170">
        <v>5</v>
      </c>
      <c r="E33" s="34">
        <v>3</v>
      </c>
      <c r="F33" s="35">
        <v>3</v>
      </c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>
        <v>0</v>
      </c>
      <c r="D34" s="183">
        <v>0</v>
      </c>
      <c r="E34" s="34">
        <v>0</v>
      </c>
      <c r="F34" s="35">
        <v>0</v>
      </c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>
        <v>0</v>
      </c>
      <c r="D35" s="170">
        <v>0</v>
      </c>
      <c r="E35" s="34">
        <v>0</v>
      </c>
      <c r="F35" s="35">
        <v>0</v>
      </c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>
        <v>0</v>
      </c>
      <c r="D36" s="170">
        <v>0</v>
      </c>
      <c r="E36" s="34">
        <v>0</v>
      </c>
      <c r="F36" s="35">
        <v>0</v>
      </c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>
        <v>0</v>
      </c>
      <c r="D37" s="170">
        <v>0</v>
      </c>
      <c r="E37" s="34">
        <v>0</v>
      </c>
      <c r="F37" s="35">
        <v>0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>
        <v>0</v>
      </c>
      <c r="D38" s="170">
        <v>0</v>
      </c>
      <c r="E38" s="34">
        <v>0</v>
      </c>
      <c r="F38" s="35">
        <v>0</v>
      </c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>
        <v>0</v>
      </c>
      <c r="D39" s="170">
        <v>0</v>
      </c>
      <c r="E39" s="34">
        <v>0</v>
      </c>
      <c r="F39" s="35">
        <v>0</v>
      </c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>
        <v>0</v>
      </c>
      <c r="D40" s="170">
        <v>0</v>
      </c>
      <c r="E40" s="34">
        <v>0</v>
      </c>
      <c r="F40" s="35">
        <v>0</v>
      </c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270</v>
      </c>
      <c r="D41" s="170">
        <v>150</v>
      </c>
      <c r="E41" s="34">
        <v>180</v>
      </c>
      <c r="F41" s="35">
        <v>180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70</v>
      </c>
      <c r="D42" s="170">
        <v>70</v>
      </c>
      <c r="E42" s="34">
        <v>70</v>
      </c>
      <c r="F42" s="35">
        <v>70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/>
      <c r="D43" s="170"/>
      <c r="E43" s="34"/>
      <c r="F43" s="35"/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/>
      <c r="D44" s="176"/>
      <c r="E44" s="13"/>
      <c r="F44" s="30"/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/>
      <c r="D45" s="170"/>
      <c r="E45" s="34"/>
      <c r="F45" s="35"/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67"/>
      <c r="D46" s="183"/>
      <c r="E46" s="80"/>
      <c r="F46" s="75"/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4"/>
      <c r="D47" s="184"/>
      <c r="E47" s="86"/>
      <c r="F47" s="87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9750</v>
      </c>
      <c r="D48" s="176">
        <f>SUM(D4,D8,D13:D19,D23,D28:D47)</f>
        <v>10648</v>
      </c>
      <c r="E48" s="13">
        <f>SUM(E4,E8,E13:E19,E23,E28:E47)</f>
        <v>11238</v>
      </c>
      <c r="F48" s="30">
        <f>SUM(F4,F8,F13:F19,F23,F28:F47)</f>
        <v>11238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2603</v>
      </c>
      <c r="D52" s="170">
        <v>3850</v>
      </c>
      <c r="E52" s="34">
        <v>4000</v>
      </c>
      <c r="F52" s="35">
        <v>4000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>
        <v>0</v>
      </c>
      <c r="D53" s="170">
        <v>0</v>
      </c>
      <c r="E53" s="34">
        <v>0</v>
      </c>
      <c r="F53" s="35">
        <v>0</v>
      </c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>
        <v>16</v>
      </c>
      <c r="D54" s="170">
        <v>0</v>
      </c>
      <c r="E54" s="34">
        <v>0</v>
      </c>
      <c r="F54" s="35">
        <v>0</v>
      </c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>
        <v>0</v>
      </c>
      <c r="D55" s="170">
        <v>0</v>
      </c>
      <c r="E55" s="34">
        <v>0</v>
      </c>
      <c r="F55" s="35">
        <v>0</v>
      </c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>
        <v>0</v>
      </c>
      <c r="D56" s="170">
        <v>0</v>
      </c>
      <c r="E56" s="34">
        <v>0</v>
      </c>
      <c r="F56" s="35">
        <v>0</v>
      </c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>
        <v>0</v>
      </c>
      <c r="D57" s="170">
        <v>0</v>
      </c>
      <c r="E57" s="34">
        <v>0</v>
      </c>
      <c r="F57" s="35">
        <v>0</v>
      </c>
      <c r="G57" s="91"/>
    </row>
    <row r="58" spans="1:7" ht="15.75" thickBot="1" x14ac:dyDescent="0.3">
      <c r="A58" s="46" t="s">
        <v>67</v>
      </c>
      <c r="B58" s="58" t="s">
        <v>68</v>
      </c>
      <c r="C58" s="12">
        <v>0</v>
      </c>
      <c r="D58" s="176">
        <v>0</v>
      </c>
      <c r="E58" s="13">
        <v>0</v>
      </c>
      <c r="F58" s="30">
        <v>0</v>
      </c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0</v>
      </c>
      <c r="D59" s="170">
        <v>300</v>
      </c>
      <c r="E59" s="34">
        <v>0</v>
      </c>
      <c r="F59" s="35">
        <v>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>
        <v>60</v>
      </c>
      <c r="D60" s="170">
        <v>0</v>
      </c>
      <c r="E60" s="34">
        <v>0</v>
      </c>
      <c r="F60" s="35">
        <v>0</v>
      </c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>
        <v>1</v>
      </c>
      <c r="D61" s="170">
        <v>0</v>
      </c>
      <c r="E61" s="34">
        <v>0</v>
      </c>
      <c r="F61" s="35">
        <v>0</v>
      </c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>
        <v>0</v>
      </c>
      <c r="D62" s="185">
        <v>0</v>
      </c>
      <c r="E62" s="96">
        <v>0</v>
      </c>
      <c r="F62" s="97">
        <v>0</v>
      </c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7432</v>
      </c>
      <c r="D63" s="170">
        <f>SUM(D64:D66)</f>
        <v>0</v>
      </c>
      <c r="E63" s="34">
        <f>SUM(E64:E66)</f>
        <v>0</v>
      </c>
      <c r="F63" s="35">
        <f>SUM(F64:F66)</f>
        <v>0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>
        <v>7432</v>
      </c>
      <c r="D64" s="32"/>
      <c r="E64" s="96"/>
      <c r="F64" s="97"/>
      <c r="G64" s="98"/>
    </row>
    <row r="65" spans="1:7" ht="18" customHeight="1" thickBot="1" x14ac:dyDescent="0.3">
      <c r="A65" s="99"/>
      <c r="B65" s="100" t="s">
        <v>77</v>
      </c>
      <c r="C65" s="32"/>
      <c r="D65" s="32"/>
      <c r="E65" s="96"/>
      <c r="F65" s="97"/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/>
      <c r="D66" s="85"/>
      <c r="E66" s="103"/>
      <c r="F66" s="87"/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10112</v>
      </c>
      <c r="D67" s="12">
        <f>SUM(D52:D63)</f>
        <v>4150</v>
      </c>
      <c r="E67" s="12">
        <f>SUM(E52:E63)</f>
        <v>4000</v>
      </c>
      <c r="F67" s="12">
        <f>SUM(F52:F63)</f>
        <v>4000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s="8" customFormat="1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18" customHeight="1" x14ac:dyDescent="0.25">
      <c r="A70" s="336" t="s">
        <v>178</v>
      </c>
      <c r="B70" s="336"/>
      <c r="C70" s="108"/>
      <c r="D70" s="108"/>
      <c r="E70" s="108"/>
      <c r="F70" s="109"/>
      <c r="G70" s="1"/>
    </row>
    <row r="71" spans="1:7" s="8" customFormat="1" ht="18" customHeight="1" x14ac:dyDescent="0.25">
      <c r="A71" s="336" t="s">
        <v>179</v>
      </c>
      <c r="B71" s="336"/>
      <c r="C71" s="108"/>
      <c r="D71" s="108"/>
      <c r="E71" s="108"/>
      <c r="F71" s="109"/>
      <c r="G71" s="1"/>
    </row>
    <row r="72" spans="1:7" s="8" customFormat="1" ht="18" customHeight="1" x14ac:dyDescent="0.25">
      <c r="A72" s="336" t="s">
        <v>148</v>
      </c>
      <c r="B72" s="336"/>
      <c r="C72" s="108"/>
      <c r="D72" s="108"/>
      <c r="E72" s="108"/>
      <c r="F72" s="109"/>
      <c r="G72" s="1"/>
    </row>
    <row r="73" spans="1:7" s="8" customFormat="1" ht="18" customHeight="1" x14ac:dyDescent="0.25">
      <c r="A73" s="1"/>
      <c r="B73" s="1"/>
      <c r="C73" s="108"/>
      <c r="D73" s="108"/>
      <c r="E73" s="108"/>
      <c r="F73" s="109"/>
      <c r="G73" s="1"/>
    </row>
    <row r="74" spans="1:7" s="8" customFormat="1" ht="18" customHeight="1" x14ac:dyDescent="0.25">
      <c r="A74" s="1"/>
      <c r="B74" s="1"/>
      <c r="C74" s="108"/>
      <c r="D74" s="108"/>
      <c r="E74" s="108"/>
      <c r="F74" s="109"/>
      <c r="G74" s="1"/>
    </row>
    <row r="75" spans="1:7" s="8" customFormat="1" ht="18" customHeight="1" x14ac:dyDescent="0.25">
      <c r="A75" s="1"/>
      <c r="B75" s="1"/>
      <c r="C75" s="108"/>
      <c r="D75" s="108"/>
      <c r="E75" s="108"/>
      <c r="F75" s="109"/>
      <c r="G75" s="1"/>
    </row>
    <row r="76" spans="1:7" ht="18" customHeight="1" x14ac:dyDescent="0.25"/>
    <row r="77" spans="1:7" ht="18" customHeight="1" x14ac:dyDescent="0.25"/>
    <row r="78" spans="1:7" ht="18" customHeight="1" x14ac:dyDescent="0.25"/>
    <row r="79" spans="1:7" ht="18" customHeight="1" x14ac:dyDescent="0.25"/>
    <row r="80" spans="1:7" ht="18" customHeight="1" x14ac:dyDescent="0.25"/>
    <row r="81" ht="18" customHeight="1" x14ac:dyDescent="0.25"/>
    <row r="82" ht="18" customHeight="1" x14ac:dyDescent="0.25"/>
  </sheetData>
  <protectedRanges>
    <protectedRange sqref="C2" name="Oblast10"/>
    <protectedRange sqref="C70:G72" name="Oblast9"/>
    <protectedRange sqref="C52:C63 G52:G63" name="Oblast8_1"/>
    <protectedRange sqref="C9:C18 G9:G14 G16:G18" name="Oblast4_1"/>
    <protectedRange sqref="C20:C22 G20:G21" name="Oblast3_1"/>
    <protectedRange sqref="C9:C18 G9:G14 G16:G18" name="Oblast2_1"/>
    <protectedRange sqref="C20:C22 G20:G21" name="Oblast6_1"/>
    <protectedRange sqref="C24:C47 G25:G27 G29 G31:G47" name="Oblast7_1"/>
    <protectedRange sqref="C64:G66" name="Oblast8_2"/>
    <protectedRange sqref="E9:F18" name="Oblast4_1_1"/>
    <protectedRange sqref="E20:F22" name="Oblast3_1_1"/>
    <protectedRange sqref="E9:F18" name="Oblast2_1_1"/>
    <protectedRange sqref="E5:F7" name="Oblast1_1_1"/>
    <protectedRange sqref="E20:F22" name="Oblast6_1_1"/>
    <protectedRange sqref="E24:F33 E41:F47" name="Oblast7_1_1"/>
    <protectedRange sqref="D9:D18" name="Oblast4_1_2"/>
    <protectedRange sqref="D20:D22" name="Oblast3_1_2"/>
    <protectedRange sqref="D9:D18" name="Oblast2_1_2"/>
    <protectedRange sqref="D5:D7" name="Oblast1_1_2"/>
    <protectedRange sqref="D20:D22" name="Oblast6_1_2"/>
    <protectedRange sqref="D24:D47 E34:F40" name="Oblast7_1_2"/>
    <protectedRange sqref="E52:F63" name="Oblast8_1_1"/>
    <protectedRange sqref="D52:D63" name="Oblast8_1_1_1"/>
    <protectedRange sqref="G15" name="Oblast1_1_3"/>
    <protectedRange sqref="G22" name="Oblast1_1_4"/>
    <protectedRange sqref="G24" name="Oblast7_1_3"/>
    <protectedRange sqref="G28" name="Oblast7_1_4"/>
    <protectedRange sqref="G30" name="Oblast7_1_5"/>
  </protectedRanges>
  <mergeCells count="8">
    <mergeCell ref="A71:B71"/>
    <mergeCell ref="A72:B72"/>
    <mergeCell ref="A1:G1"/>
    <mergeCell ref="A2:B2"/>
    <mergeCell ref="C2:G2"/>
    <mergeCell ref="A5:A7"/>
    <mergeCell ref="A9:A12"/>
    <mergeCell ref="A70:B70"/>
  </mergeCells>
  <pageMargins left="0.98425196850393704" right="0.98425196850393704" top="0.98425196850393704" bottom="0.59055118110236227" header="0.51181102362204722" footer="0.51181102362204722"/>
  <pageSetup paperSize="9" scale="45" orientation="portrait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C33D8-B7D1-473B-AB38-57712DD56888}">
  <dimension ref="A1:G62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86" customWidth="1"/>
    <col min="2" max="2" width="37" style="186" customWidth="1"/>
    <col min="3" max="4" width="15.7109375" style="273" customWidth="1"/>
    <col min="5" max="6" width="15.7109375" style="274" customWidth="1"/>
    <col min="7" max="7" width="17.28515625" style="186" customWidth="1"/>
    <col min="8" max="16384" width="9.140625" style="186"/>
  </cols>
  <sheetData>
    <row r="1" spans="1:7" ht="24" customHeight="1" x14ac:dyDescent="0.25">
      <c r="A1" s="360" t="s">
        <v>255</v>
      </c>
      <c r="B1" s="360"/>
      <c r="C1" s="360"/>
      <c r="D1" s="360"/>
      <c r="E1" s="360"/>
      <c r="F1" s="360"/>
      <c r="G1" s="360"/>
    </row>
    <row r="2" spans="1:7" ht="27" customHeight="1" thickBot="1" x14ac:dyDescent="0.3">
      <c r="A2" s="361" t="s">
        <v>180</v>
      </c>
      <c r="B2" s="361"/>
      <c r="C2" s="361"/>
      <c r="D2" s="361"/>
      <c r="E2" s="361"/>
      <c r="F2" s="361"/>
      <c r="G2" s="361"/>
    </row>
    <row r="3" spans="1:7" s="192" customFormat="1" ht="45.75" customHeight="1" thickBot="1" x14ac:dyDescent="0.3">
      <c r="A3" s="187" t="s">
        <v>2</v>
      </c>
      <c r="B3" s="187" t="s">
        <v>3</v>
      </c>
      <c r="C3" s="188" t="s">
        <v>4</v>
      </c>
      <c r="D3" s="188" t="s">
        <v>181</v>
      </c>
      <c r="E3" s="189" t="s">
        <v>6</v>
      </c>
      <c r="F3" s="190" t="s">
        <v>7</v>
      </c>
      <c r="G3" s="191" t="s">
        <v>182</v>
      </c>
    </row>
    <row r="4" spans="1:7" s="192" customFormat="1" ht="18" customHeight="1" thickBot="1" x14ac:dyDescent="0.3">
      <c r="A4" s="193">
        <v>501</v>
      </c>
      <c r="B4" s="193" t="s">
        <v>9</v>
      </c>
      <c r="C4" s="194">
        <f>SUM(C5:C8)</f>
        <v>140</v>
      </c>
      <c r="D4" s="195">
        <f>SUM(D5:D8)</f>
        <v>139</v>
      </c>
      <c r="E4" s="196">
        <f>SUM(E5:E8)</f>
        <v>139</v>
      </c>
      <c r="F4" s="197">
        <f>SUM(F5:F8)</f>
        <v>140</v>
      </c>
      <c r="G4" s="198"/>
    </row>
    <row r="5" spans="1:7" ht="18" customHeight="1" x14ac:dyDescent="0.2">
      <c r="A5" s="362" t="s">
        <v>10</v>
      </c>
      <c r="B5" s="199" t="s">
        <v>11</v>
      </c>
      <c r="C5" s="200">
        <v>10</v>
      </c>
      <c r="D5" s="201">
        <v>10</v>
      </c>
      <c r="E5" s="202">
        <v>10</v>
      </c>
      <c r="F5" s="203">
        <v>10</v>
      </c>
      <c r="G5" s="204"/>
    </row>
    <row r="6" spans="1:7" ht="18" customHeight="1" x14ac:dyDescent="0.2">
      <c r="A6" s="363"/>
      <c r="B6" s="205" t="s">
        <v>183</v>
      </c>
      <c r="C6" s="206">
        <v>14</v>
      </c>
      <c r="D6" s="207">
        <v>12</v>
      </c>
      <c r="E6" s="208">
        <v>12</v>
      </c>
      <c r="F6" s="209">
        <v>12</v>
      </c>
      <c r="G6" s="210"/>
    </row>
    <row r="7" spans="1:7" ht="18" customHeight="1" x14ac:dyDescent="0.2">
      <c r="A7" s="363"/>
      <c r="B7" s="211" t="s">
        <v>184</v>
      </c>
      <c r="C7" s="206">
        <v>20</v>
      </c>
      <c r="D7" s="207">
        <v>20</v>
      </c>
      <c r="E7" s="208">
        <v>20</v>
      </c>
      <c r="F7" s="209">
        <v>20</v>
      </c>
      <c r="G7" s="210"/>
    </row>
    <row r="8" spans="1:7" ht="18" customHeight="1" thickBot="1" x14ac:dyDescent="0.25">
      <c r="A8" s="364"/>
      <c r="B8" s="212" t="s">
        <v>13</v>
      </c>
      <c r="C8" s="213">
        <v>96</v>
      </c>
      <c r="D8" s="214">
        <v>97</v>
      </c>
      <c r="E8" s="215">
        <v>97</v>
      </c>
      <c r="F8" s="216">
        <v>98</v>
      </c>
      <c r="G8" s="217"/>
    </row>
    <row r="9" spans="1:7" s="192" customFormat="1" ht="18" customHeight="1" thickBot="1" x14ac:dyDescent="0.3">
      <c r="A9" s="193">
        <v>502</v>
      </c>
      <c r="B9" s="193" t="s">
        <v>14</v>
      </c>
      <c r="C9" s="194">
        <f>SUM(C10:C13)</f>
        <v>700</v>
      </c>
      <c r="D9" s="195">
        <f>SUM(D10:D13)</f>
        <v>825</v>
      </c>
      <c r="E9" s="196">
        <f>SUM(E10:E13)</f>
        <v>831</v>
      </c>
      <c r="F9" s="197">
        <f>SUM(F10:F13)</f>
        <v>840</v>
      </c>
      <c r="G9" s="198"/>
    </row>
    <row r="10" spans="1:7" ht="18" customHeight="1" x14ac:dyDescent="0.2">
      <c r="A10" s="365" t="s">
        <v>10</v>
      </c>
      <c r="B10" s="218" t="s">
        <v>185</v>
      </c>
      <c r="C10" s="219">
        <v>10</v>
      </c>
      <c r="D10" s="220">
        <v>17</v>
      </c>
      <c r="E10" s="221">
        <v>18</v>
      </c>
      <c r="F10" s="222">
        <v>19</v>
      </c>
      <c r="G10" s="204"/>
    </row>
    <row r="11" spans="1:7" ht="18" customHeight="1" x14ac:dyDescent="0.2">
      <c r="A11" s="366"/>
      <c r="B11" s="211" t="s">
        <v>16</v>
      </c>
      <c r="C11" s="200">
        <v>415</v>
      </c>
      <c r="D11" s="201">
        <v>488</v>
      </c>
      <c r="E11" s="202">
        <v>490</v>
      </c>
      <c r="F11" s="203">
        <v>495</v>
      </c>
      <c r="G11" s="223"/>
    </row>
    <row r="12" spans="1:7" ht="18" customHeight="1" x14ac:dyDescent="0.2">
      <c r="A12" s="366"/>
      <c r="B12" s="211" t="s">
        <v>17</v>
      </c>
      <c r="C12" s="206">
        <v>275</v>
      </c>
      <c r="D12" s="207">
        <v>320</v>
      </c>
      <c r="E12" s="208">
        <v>323</v>
      </c>
      <c r="F12" s="209">
        <v>326</v>
      </c>
      <c r="G12" s="210"/>
    </row>
    <row r="13" spans="1:7" ht="18" customHeight="1" thickBot="1" x14ac:dyDescent="0.25">
      <c r="A13" s="367"/>
      <c r="B13" s="212" t="s">
        <v>18</v>
      </c>
      <c r="C13" s="224"/>
      <c r="D13" s="225"/>
      <c r="E13" s="226"/>
      <c r="F13" s="227"/>
      <c r="G13" s="228"/>
    </row>
    <row r="14" spans="1:7" s="236" customFormat="1" ht="18" customHeight="1" thickBot="1" x14ac:dyDescent="0.3">
      <c r="A14" s="229">
        <v>504</v>
      </c>
      <c r="B14" s="230" t="s">
        <v>19</v>
      </c>
      <c r="C14" s="231"/>
      <c r="D14" s="232"/>
      <c r="E14" s="233"/>
      <c r="F14" s="234"/>
      <c r="G14" s="235"/>
    </row>
    <row r="15" spans="1:7" s="238" customFormat="1" ht="18" customHeight="1" thickBot="1" x14ac:dyDescent="0.3">
      <c r="A15" s="193">
        <v>511</v>
      </c>
      <c r="B15" s="193" t="s">
        <v>22</v>
      </c>
      <c r="C15" s="194">
        <v>288</v>
      </c>
      <c r="D15" s="195">
        <v>110</v>
      </c>
      <c r="E15" s="196">
        <v>100</v>
      </c>
      <c r="F15" s="197">
        <v>100</v>
      </c>
      <c r="G15" s="237"/>
    </row>
    <row r="16" spans="1:7" s="192" customFormat="1" ht="18" customHeight="1" thickBot="1" x14ac:dyDescent="0.3">
      <c r="A16" s="230">
        <v>512</v>
      </c>
      <c r="B16" s="193" t="s">
        <v>23</v>
      </c>
      <c r="C16" s="231">
        <v>25</v>
      </c>
      <c r="D16" s="232">
        <v>32</v>
      </c>
      <c r="E16" s="233">
        <v>32</v>
      </c>
      <c r="F16" s="234">
        <v>34</v>
      </c>
      <c r="G16" s="198"/>
    </row>
    <row r="17" spans="1:7" ht="18" customHeight="1" thickBot="1" x14ac:dyDescent="0.3">
      <c r="A17" s="193">
        <v>513</v>
      </c>
      <c r="B17" s="193" t="s">
        <v>24</v>
      </c>
      <c r="C17" s="194">
        <v>57</v>
      </c>
      <c r="D17" s="195">
        <v>52</v>
      </c>
      <c r="E17" s="196">
        <v>52</v>
      </c>
      <c r="F17" s="197">
        <v>52</v>
      </c>
      <c r="G17" s="237"/>
    </row>
    <row r="18" spans="1:7" s="192" customFormat="1" ht="18" customHeight="1" thickBot="1" x14ac:dyDescent="0.3">
      <c r="A18" s="193">
        <v>518</v>
      </c>
      <c r="B18" s="193" t="s">
        <v>26</v>
      </c>
      <c r="C18" s="194">
        <f>SUM(C19:C21)</f>
        <v>2287</v>
      </c>
      <c r="D18" s="195">
        <f>SUM(D19:D21)</f>
        <v>3171</v>
      </c>
      <c r="E18" s="196">
        <f>SUM(E19:E21)</f>
        <v>3238</v>
      </c>
      <c r="F18" s="197">
        <f>SUM(F19:F21)</f>
        <v>3240</v>
      </c>
      <c r="G18" s="198"/>
    </row>
    <row r="19" spans="1:7" s="192" customFormat="1" ht="18" customHeight="1" x14ac:dyDescent="0.25">
      <c r="A19" s="239" t="s">
        <v>10</v>
      </c>
      <c r="B19" s="218" t="s">
        <v>27</v>
      </c>
      <c r="C19" s="240">
        <v>28</v>
      </c>
      <c r="D19" s="240">
        <v>28</v>
      </c>
      <c r="E19" s="241">
        <v>28</v>
      </c>
      <c r="F19" s="242">
        <v>28</v>
      </c>
      <c r="G19" s="243"/>
    </row>
    <row r="20" spans="1:7" s="192" customFormat="1" ht="18" customHeight="1" x14ac:dyDescent="0.25">
      <c r="A20" s="229"/>
      <c r="B20" s="211" t="s">
        <v>28</v>
      </c>
      <c r="C20" s="244">
        <v>12</v>
      </c>
      <c r="D20" s="244">
        <v>10</v>
      </c>
      <c r="E20" s="245">
        <v>10</v>
      </c>
      <c r="F20" s="246">
        <v>10</v>
      </c>
      <c r="G20" s="247"/>
    </row>
    <row r="21" spans="1:7" s="192" customFormat="1" ht="18" customHeight="1" thickBot="1" x14ac:dyDescent="0.3">
      <c r="A21" s="229"/>
      <c r="B21" s="211" t="s">
        <v>13</v>
      </c>
      <c r="C21" s="244">
        <v>2247</v>
      </c>
      <c r="D21" s="244">
        <v>3133</v>
      </c>
      <c r="E21" s="245">
        <v>3200</v>
      </c>
      <c r="F21" s="246">
        <v>3202</v>
      </c>
      <c r="G21" s="248"/>
    </row>
    <row r="22" spans="1:7" s="192" customFormat="1" ht="18" customHeight="1" thickBot="1" x14ac:dyDescent="0.3">
      <c r="A22" s="249">
        <v>521</v>
      </c>
      <c r="B22" s="193" t="s">
        <v>29</v>
      </c>
      <c r="C22" s="194">
        <f>SUM(C23:C24)</f>
        <v>3835</v>
      </c>
      <c r="D22" s="195">
        <f>SUM(D23:D24)</f>
        <v>4005</v>
      </c>
      <c r="E22" s="196">
        <f>SUM(E23:E24)</f>
        <v>4200</v>
      </c>
      <c r="F22" s="197">
        <f>SUM(F23:F24)</f>
        <v>4300</v>
      </c>
      <c r="G22" s="198"/>
    </row>
    <row r="23" spans="1:7" ht="18" customHeight="1" x14ac:dyDescent="0.2">
      <c r="A23" s="239" t="s">
        <v>10</v>
      </c>
      <c r="B23" s="250" t="s">
        <v>186</v>
      </c>
      <c r="C23" s="200">
        <v>3635</v>
      </c>
      <c r="D23" s="201">
        <v>3640</v>
      </c>
      <c r="E23" s="202">
        <v>3800</v>
      </c>
      <c r="F23" s="203">
        <v>3900</v>
      </c>
      <c r="G23" s="204"/>
    </row>
    <row r="24" spans="1:7" ht="18" customHeight="1" thickBot="1" x14ac:dyDescent="0.25">
      <c r="A24" s="251"/>
      <c r="B24" s="211" t="s">
        <v>187</v>
      </c>
      <c r="C24" s="206">
        <v>200</v>
      </c>
      <c r="D24" s="207">
        <v>365</v>
      </c>
      <c r="E24" s="208">
        <v>400</v>
      </c>
      <c r="F24" s="209">
        <v>400</v>
      </c>
      <c r="G24" s="210"/>
    </row>
    <row r="25" spans="1:7" s="192" customFormat="1" ht="18" customHeight="1" thickBot="1" x14ac:dyDescent="0.3">
      <c r="A25" s="193">
        <v>524</v>
      </c>
      <c r="B25" s="193" t="s">
        <v>34</v>
      </c>
      <c r="C25" s="194">
        <v>1229</v>
      </c>
      <c r="D25" s="195">
        <v>1231</v>
      </c>
      <c r="E25" s="196">
        <v>1284</v>
      </c>
      <c r="F25" s="197">
        <v>1318</v>
      </c>
      <c r="G25" s="198"/>
    </row>
    <row r="26" spans="1:7" s="192" customFormat="1" ht="18" customHeight="1" thickBot="1" x14ac:dyDescent="0.3">
      <c r="A26" s="193">
        <v>525</v>
      </c>
      <c r="B26" s="193" t="s">
        <v>35</v>
      </c>
      <c r="C26" s="194">
        <v>30</v>
      </c>
      <c r="D26" s="195">
        <v>32</v>
      </c>
      <c r="E26" s="196">
        <v>32</v>
      </c>
      <c r="F26" s="197">
        <v>32</v>
      </c>
      <c r="G26" s="198"/>
    </row>
    <row r="27" spans="1:7" s="192" customFormat="1" ht="18" customHeight="1" thickBot="1" x14ac:dyDescent="0.3">
      <c r="A27" s="193">
        <v>527</v>
      </c>
      <c r="B27" s="193" t="s">
        <v>36</v>
      </c>
      <c r="C27" s="194">
        <v>100</v>
      </c>
      <c r="D27" s="195">
        <v>110</v>
      </c>
      <c r="E27" s="196">
        <v>110</v>
      </c>
      <c r="F27" s="197">
        <v>110</v>
      </c>
      <c r="G27" s="198"/>
    </row>
    <row r="28" spans="1:7" s="192" customFormat="1" ht="18" customHeight="1" thickBot="1" x14ac:dyDescent="0.3">
      <c r="A28" s="193">
        <v>528</v>
      </c>
      <c r="B28" s="193" t="s">
        <v>37</v>
      </c>
      <c r="C28" s="194">
        <v>4</v>
      </c>
      <c r="D28" s="195"/>
      <c r="E28" s="196"/>
      <c r="F28" s="197"/>
      <c r="G28" s="198"/>
    </row>
    <row r="29" spans="1:7" s="192" customFormat="1" ht="18" customHeight="1" thickBot="1" x14ac:dyDescent="0.3">
      <c r="A29" s="193">
        <v>531</v>
      </c>
      <c r="B29" s="193" t="s">
        <v>38</v>
      </c>
      <c r="C29" s="194">
        <v>2</v>
      </c>
      <c r="D29" s="195">
        <v>3</v>
      </c>
      <c r="E29" s="196">
        <v>3</v>
      </c>
      <c r="F29" s="197">
        <v>3</v>
      </c>
      <c r="G29" s="198"/>
    </row>
    <row r="30" spans="1:7" s="192" customFormat="1" ht="18" customHeight="1" thickBot="1" x14ac:dyDescent="0.3">
      <c r="A30" s="193">
        <v>538</v>
      </c>
      <c r="B30" s="193" t="s">
        <v>39</v>
      </c>
      <c r="C30" s="194">
        <v>14</v>
      </c>
      <c r="D30" s="195">
        <v>15</v>
      </c>
      <c r="E30" s="196">
        <v>15</v>
      </c>
      <c r="F30" s="197">
        <v>15</v>
      </c>
      <c r="G30" s="198"/>
    </row>
    <row r="31" spans="1:7" s="192" customFormat="1" ht="18" customHeight="1" thickBot="1" x14ac:dyDescent="0.3">
      <c r="A31" s="193">
        <v>542</v>
      </c>
      <c r="B31" s="193" t="s">
        <v>41</v>
      </c>
      <c r="C31" s="252"/>
      <c r="D31" s="253"/>
      <c r="E31" s="254"/>
      <c r="F31" s="255"/>
      <c r="G31" s="198"/>
    </row>
    <row r="32" spans="1:7" s="192" customFormat="1" ht="18" customHeight="1" thickBot="1" x14ac:dyDescent="0.3">
      <c r="A32" s="193">
        <v>543</v>
      </c>
      <c r="B32" s="193" t="s">
        <v>42</v>
      </c>
      <c r="C32" s="194"/>
      <c r="D32" s="195"/>
      <c r="E32" s="196"/>
      <c r="F32" s="197"/>
      <c r="G32" s="198"/>
    </row>
    <row r="33" spans="1:7" s="192" customFormat="1" ht="18" customHeight="1" thickBot="1" x14ac:dyDescent="0.3">
      <c r="A33" s="193">
        <v>551</v>
      </c>
      <c r="B33" s="193" t="s">
        <v>44</v>
      </c>
      <c r="C33" s="194">
        <v>340</v>
      </c>
      <c r="D33" s="195">
        <v>330</v>
      </c>
      <c r="E33" s="196">
        <v>330</v>
      </c>
      <c r="F33" s="197">
        <v>330</v>
      </c>
      <c r="G33" s="198"/>
    </row>
    <row r="34" spans="1:7" s="192" customFormat="1" ht="18" customHeight="1" thickBot="1" x14ac:dyDescent="0.3">
      <c r="A34" s="256">
        <v>556</v>
      </c>
      <c r="B34" s="193" t="s">
        <v>188</v>
      </c>
      <c r="C34" s="194"/>
      <c r="D34" s="195"/>
      <c r="E34" s="196"/>
      <c r="F34" s="197"/>
      <c r="G34" s="198"/>
    </row>
    <row r="35" spans="1:7" s="192" customFormat="1" ht="18" customHeight="1" thickBot="1" x14ac:dyDescent="0.3">
      <c r="A35" s="256">
        <v>557</v>
      </c>
      <c r="B35" s="193" t="s">
        <v>189</v>
      </c>
      <c r="C35" s="194"/>
      <c r="D35" s="195"/>
      <c r="E35" s="196"/>
      <c r="F35" s="197"/>
      <c r="G35" s="198"/>
    </row>
    <row r="36" spans="1:7" s="192" customFormat="1" ht="18" customHeight="1" thickBot="1" x14ac:dyDescent="0.3">
      <c r="A36" s="193">
        <v>549</v>
      </c>
      <c r="B36" s="193" t="s">
        <v>50</v>
      </c>
      <c r="C36" s="194"/>
      <c r="D36" s="195"/>
      <c r="E36" s="196"/>
      <c r="F36" s="197"/>
      <c r="G36" s="198"/>
    </row>
    <row r="37" spans="1:7" s="192" customFormat="1" ht="18" customHeight="1" thickBot="1" x14ac:dyDescent="0.3">
      <c r="A37" s="230">
        <v>552</v>
      </c>
      <c r="B37" s="193" t="s">
        <v>190</v>
      </c>
      <c r="C37" s="194"/>
      <c r="D37" s="195"/>
      <c r="E37" s="196"/>
      <c r="F37" s="197"/>
      <c r="G37" s="198"/>
    </row>
    <row r="38" spans="1:7" s="192" customFormat="1" ht="18" customHeight="1" thickBot="1" x14ac:dyDescent="0.3">
      <c r="A38" s="257">
        <v>568</v>
      </c>
      <c r="B38" s="257" t="s">
        <v>53</v>
      </c>
      <c r="C38" s="258">
        <v>188</v>
      </c>
      <c r="D38" s="259">
        <v>230</v>
      </c>
      <c r="E38" s="260">
        <v>234</v>
      </c>
      <c r="F38" s="261">
        <v>236</v>
      </c>
      <c r="G38" s="262"/>
    </row>
    <row r="39" spans="1:7" s="192" customFormat="1" ht="18" customHeight="1" thickTop="1" thickBot="1" x14ac:dyDescent="0.3">
      <c r="A39" s="230"/>
      <c r="B39" s="230" t="s">
        <v>61</v>
      </c>
      <c r="C39" s="231">
        <f>SUM(C4,C9,C14:C18,C22,C25:C38)</f>
        <v>9239</v>
      </c>
      <c r="D39" s="232">
        <f>SUM(D4,D9,D14:D18,D22,D25:D38)</f>
        <v>10285</v>
      </c>
      <c r="E39" s="233">
        <f>SUM(E4,E9,E14:E18,E22,E25:E38)</f>
        <v>10600</v>
      </c>
      <c r="F39" s="234">
        <f>SUM(F4,F9,F14:F18,F22,F25:F38)</f>
        <v>10750</v>
      </c>
      <c r="G39" s="235"/>
    </row>
    <row r="40" spans="1:7" s="192" customFormat="1" ht="18" customHeight="1" x14ac:dyDescent="0.25">
      <c r="A40" s="236"/>
      <c r="B40" s="236"/>
      <c r="C40" s="263"/>
      <c r="D40" s="263"/>
      <c r="E40" s="263"/>
      <c r="F40" s="263"/>
      <c r="G40" s="236"/>
    </row>
    <row r="41" spans="1:7" s="192" customFormat="1" ht="27.75" customHeight="1" thickBot="1" x14ac:dyDescent="0.3">
      <c r="A41" s="236"/>
      <c r="B41" s="236"/>
      <c r="C41" s="263"/>
      <c r="D41" s="263"/>
      <c r="E41" s="263"/>
      <c r="F41" s="263"/>
      <c r="G41" s="236"/>
    </row>
    <row r="42" spans="1:7" ht="44.25" customHeight="1" thickBot="1" x14ac:dyDescent="0.25">
      <c r="A42" s="187" t="s">
        <v>2</v>
      </c>
      <c r="B42" s="187" t="s">
        <v>3</v>
      </c>
      <c r="C42" s="188" t="s">
        <v>4</v>
      </c>
      <c r="D42" s="188" t="s">
        <v>181</v>
      </c>
      <c r="E42" s="189" t="s">
        <v>6</v>
      </c>
      <c r="F42" s="190" t="s">
        <v>7</v>
      </c>
      <c r="G42" s="191" t="s">
        <v>182</v>
      </c>
    </row>
    <row r="43" spans="1:7" s="192" customFormat="1" ht="18" customHeight="1" thickBot="1" x14ac:dyDescent="0.3">
      <c r="A43" s="264">
        <v>602</v>
      </c>
      <c r="B43" s="193" t="s">
        <v>62</v>
      </c>
      <c r="C43" s="194">
        <v>2540</v>
      </c>
      <c r="D43" s="195">
        <v>3995</v>
      </c>
      <c r="E43" s="196">
        <v>4300</v>
      </c>
      <c r="F43" s="197">
        <v>4440</v>
      </c>
      <c r="G43" s="265"/>
    </row>
    <row r="44" spans="1:7" s="192" customFormat="1" ht="18" customHeight="1" thickBot="1" x14ac:dyDescent="0.3">
      <c r="A44" s="193">
        <v>604</v>
      </c>
      <c r="B44" s="193" t="s">
        <v>89</v>
      </c>
      <c r="C44" s="194"/>
      <c r="D44" s="195"/>
      <c r="E44" s="196"/>
      <c r="F44" s="197"/>
      <c r="G44" s="265"/>
    </row>
    <row r="45" spans="1:7" s="192" customFormat="1" ht="18" customHeight="1" thickBot="1" x14ac:dyDescent="0.3">
      <c r="A45" s="256">
        <v>609</v>
      </c>
      <c r="B45" s="193" t="s">
        <v>65</v>
      </c>
      <c r="C45" s="194"/>
      <c r="D45" s="195"/>
      <c r="E45" s="196"/>
      <c r="F45" s="197"/>
      <c r="G45" s="265"/>
    </row>
    <row r="46" spans="1:7" s="192" customFormat="1" ht="18" customHeight="1" thickBot="1" x14ac:dyDescent="0.3">
      <c r="A46" s="256">
        <v>611</v>
      </c>
      <c r="B46" s="193" t="s">
        <v>191</v>
      </c>
      <c r="C46" s="194"/>
      <c r="D46" s="195"/>
      <c r="E46" s="196"/>
      <c r="F46" s="197"/>
      <c r="G46" s="265"/>
    </row>
    <row r="47" spans="1:7" ht="18" customHeight="1" thickBot="1" x14ac:dyDescent="0.3">
      <c r="A47" s="229">
        <v>621</v>
      </c>
      <c r="B47" s="229" t="s">
        <v>192</v>
      </c>
      <c r="C47" s="194"/>
      <c r="D47" s="195"/>
      <c r="E47" s="196"/>
      <c r="F47" s="197"/>
      <c r="G47" s="266"/>
    </row>
    <row r="48" spans="1:7" ht="18" customHeight="1" thickBot="1" x14ac:dyDescent="0.3">
      <c r="A48" s="193">
        <v>646</v>
      </c>
      <c r="B48" s="267" t="s">
        <v>193</v>
      </c>
      <c r="C48" s="194"/>
      <c r="D48" s="195"/>
      <c r="E48" s="196"/>
      <c r="F48" s="197"/>
      <c r="G48" s="268"/>
    </row>
    <row r="49" spans="1:7" s="192" customFormat="1" ht="18" customHeight="1" thickBot="1" x14ac:dyDescent="0.3">
      <c r="A49" s="193">
        <v>648</v>
      </c>
      <c r="B49" s="193" t="s">
        <v>194</v>
      </c>
      <c r="C49" s="194">
        <v>519</v>
      </c>
      <c r="D49" s="195">
        <v>120</v>
      </c>
      <c r="E49" s="196">
        <v>120</v>
      </c>
      <c r="F49" s="197">
        <v>120</v>
      </c>
      <c r="G49" s="269"/>
    </row>
    <row r="50" spans="1:7" s="192" customFormat="1" ht="18" customHeight="1" thickBot="1" x14ac:dyDescent="0.3">
      <c r="A50" s="193">
        <v>649</v>
      </c>
      <c r="B50" s="193" t="s">
        <v>70</v>
      </c>
      <c r="C50" s="194"/>
      <c r="D50" s="195"/>
      <c r="E50" s="196"/>
      <c r="F50" s="197"/>
      <c r="G50" s="265"/>
    </row>
    <row r="51" spans="1:7" ht="18" customHeight="1" thickBot="1" x14ac:dyDescent="0.3">
      <c r="A51" s="193">
        <v>662</v>
      </c>
      <c r="B51" s="193" t="s">
        <v>71</v>
      </c>
      <c r="C51" s="194"/>
      <c r="D51" s="195"/>
      <c r="E51" s="196"/>
      <c r="F51" s="197"/>
      <c r="G51" s="268"/>
    </row>
    <row r="52" spans="1:7" ht="18" customHeight="1" thickBot="1" x14ac:dyDescent="0.3">
      <c r="A52" s="257">
        <v>669</v>
      </c>
      <c r="B52" s="257" t="s">
        <v>195</v>
      </c>
      <c r="C52" s="258"/>
      <c r="D52" s="259"/>
      <c r="E52" s="260"/>
      <c r="F52" s="261"/>
      <c r="G52" s="270"/>
    </row>
    <row r="53" spans="1:7" s="192" customFormat="1" ht="18" customHeight="1" thickTop="1" thickBot="1" x14ac:dyDescent="0.3">
      <c r="A53" s="230"/>
      <c r="B53" s="230" t="s">
        <v>80</v>
      </c>
      <c r="C53" s="231">
        <f>SUM(C43:C52)</f>
        <v>3059</v>
      </c>
      <c r="D53" s="232">
        <f>SUM(D43:D52)</f>
        <v>4115</v>
      </c>
      <c r="E53" s="233">
        <f>SUM(E43:E52)</f>
        <v>4420</v>
      </c>
      <c r="F53" s="234">
        <f>SUM(F43:F52)</f>
        <v>4560</v>
      </c>
      <c r="G53" s="271"/>
    </row>
    <row r="54" spans="1:7" s="192" customFormat="1" ht="18" customHeight="1" x14ac:dyDescent="0.25">
      <c r="A54" s="236"/>
      <c r="B54" s="236"/>
      <c r="C54" s="263"/>
      <c r="D54" s="263"/>
      <c r="E54" s="263"/>
      <c r="F54" s="263"/>
      <c r="G54" s="236"/>
    </row>
    <row r="55" spans="1:7" ht="18" customHeight="1" x14ac:dyDescent="0.2">
      <c r="C55" s="272"/>
      <c r="D55" s="272"/>
      <c r="E55" s="272"/>
      <c r="F55" s="272"/>
    </row>
    <row r="56" spans="1:7" ht="18" customHeight="1" x14ac:dyDescent="0.25">
      <c r="B56" s="186" t="s">
        <v>196</v>
      </c>
    </row>
    <row r="57" spans="1:7" ht="18" customHeight="1" x14ac:dyDescent="0.25">
      <c r="B57" s="186" t="s">
        <v>197</v>
      </c>
    </row>
    <row r="58" spans="1:7" ht="18" customHeight="1" x14ac:dyDescent="0.25">
      <c r="B58" s="186" t="s">
        <v>198</v>
      </c>
    </row>
    <row r="59" spans="1:7" ht="18" customHeight="1" x14ac:dyDescent="0.25"/>
    <row r="60" spans="1:7" ht="18" customHeight="1" x14ac:dyDescent="0.25"/>
    <row r="61" spans="1:7" ht="18" customHeight="1" x14ac:dyDescent="0.25"/>
    <row r="62" spans="1:7" ht="18" customHeight="1" x14ac:dyDescent="0.25"/>
  </sheetData>
  <protectedRanges>
    <protectedRange sqref="C56:G58" name="Oblast9"/>
    <protectedRange sqref="C43:G52" name="Oblast8"/>
    <protectedRange sqref="C10:G17" name="Oblast4"/>
    <protectedRange sqref="C19:G21" name="Oblast3"/>
    <protectedRange sqref="C10:G17" name="Oblast2"/>
    <protectedRange sqref="C5:G8" name="Oblast1"/>
    <protectedRange sqref="C19:G21" name="Oblast6"/>
    <protectedRange sqref="C23:G38" name="Oblast7"/>
  </protectedRanges>
  <mergeCells count="4">
    <mergeCell ref="A1:G1"/>
    <mergeCell ref="A2:G2"/>
    <mergeCell ref="A5:A8"/>
    <mergeCell ref="A10:A13"/>
  </mergeCells>
  <pageMargins left="1.5748031496062993" right="0.78740157480314965" top="0.98425196850393704" bottom="0.98425196850393704" header="0.51181102362204722" footer="0.51181102362204722"/>
  <pageSetup paperSize="9" scale="55" orientation="portrait" horizontalDpi="1200" verticalDpi="1200" r:id="rId1"/>
  <headerFooter alignWithMargins="0"/>
  <rowBreaks count="1" manualBreakCount="1">
    <brk id="58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4BB1-1F4B-4FA6-B57D-0A1F161EBE08}">
  <dimension ref="A1:L90"/>
  <sheetViews>
    <sheetView topLeftCell="A19" zoomScaleNormal="100" zoomScaleSheetLayoutView="100" workbookViewId="0">
      <selection activeCell="H11" sqref="H11"/>
    </sheetView>
  </sheetViews>
  <sheetFormatPr defaultRowHeight="15" x14ac:dyDescent="0.25"/>
  <cols>
    <col min="1" max="1" width="15.7109375" style="275" customWidth="1"/>
    <col min="2" max="2" width="34.140625" style="275" customWidth="1"/>
    <col min="3" max="6" width="12.7109375" style="275" customWidth="1"/>
    <col min="7" max="7" width="25.140625" style="277" customWidth="1"/>
    <col min="8" max="8" width="27.7109375" style="275" customWidth="1"/>
    <col min="9" max="256" width="9.140625" style="275"/>
    <col min="257" max="257" width="15.7109375" style="275" customWidth="1"/>
    <col min="258" max="258" width="34.140625" style="275" customWidth="1"/>
    <col min="259" max="262" width="12.7109375" style="275" customWidth="1"/>
    <col min="263" max="263" width="25.140625" style="275" customWidth="1"/>
    <col min="264" max="264" width="27.7109375" style="275" customWidth="1"/>
    <col min="265" max="512" width="9.140625" style="275"/>
    <col min="513" max="513" width="15.7109375" style="275" customWidth="1"/>
    <col min="514" max="514" width="34.140625" style="275" customWidth="1"/>
    <col min="515" max="518" width="12.7109375" style="275" customWidth="1"/>
    <col min="519" max="519" width="25.140625" style="275" customWidth="1"/>
    <col min="520" max="520" width="27.7109375" style="275" customWidth="1"/>
    <col min="521" max="768" width="9.140625" style="275"/>
    <col min="769" max="769" width="15.7109375" style="275" customWidth="1"/>
    <col min="770" max="770" width="34.140625" style="275" customWidth="1"/>
    <col min="771" max="774" width="12.7109375" style="275" customWidth="1"/>
    <col min="775" max="775" width="25.140625" style="275" customWidth="1"/>
    <col min="776" max="776" width="27.7109375" style="275" customWidth="1"/>
    <col min="777" max="1024" width="9.140625" style="275"/>
    <col min="1025" max="1025" width="15.7109375" style="275" customWidth="1"/>
    <col min="1026" max="1026" width="34.140625" style="275" customWidth="1"/>
    <col min="1027" max="1030" width="12.7109375" style="275" customWidth="1"/>
    <col min="1031" max="1031" width="25.140625" style="275" customWidth="1"/>
    <col min="1032" max="1032" width="27.7109375" style="275" customWidth="1"/>
    <col min="1033" max="1280" width="9.140625" style="275"/>
    <col min="1281" max="1281" width="15.7109375" style="275" customWidth="1"/>
    <col min="1282" max="1282" width="34.140625" style="275" customWidth="1"/>
    <col min="1283" max="1286" width="12.7109375" style="275" customWidth="1"/>
    <col min="1287" max="1287" width="25.140625" style="275" customWidth="1"/>
    <col min="1288" max="1288" width="27.7109375" style="275" customWidth="1"/>
    <col min="1289" max="1536" width="9.140625" style="275"/>
    <col min="1537" max="1537" width="15.7109375" style="275" customWidth="1"/>
    <col min="1538" max="1538" width="34.140625" style="275" customWidth="1"/>
    <col min="1539" max="1542" width="12.7109375" style="275" customWidth="1"/>
    <col min="1543" max="1543" width="25.140625" style="275" customWidth="1"/>
    <col min="1544" max="1544" width="27.7109375" style="275" customWidth="1"/>
    <col min="1545" max="1792" width="9.140625" style="275"/>
    <col min="1793" max="1793" width="15.7109375" style="275" customWidth="1"/>
    <col min="1794" max="1794" width="34.140625" style="275" customWidth="1"/>
    <col min="1795" max="1798" width="12.7109375" style="275" customWidth="1"/>
    <col min="1799" max="1799" width="25.140625" style="275" customWidth="1"/>
    <col min="1800" max="1800" width="27.7109375" style="275" customWidth="1"/>
    <col min="1801" max="2048" width="9.140625" style="275"/>
    <col min="2049" max="2049" width="15.7109375" style="275" customWidth="1"/>
    <col min="2050" max="2050" width="34.140625" style="275" customWidth="1"/>
    <col min="2051" max="2054" width="12.7109375" style="275" customWidth="1"/>
    <col min="2055" max="2055" width="25.140625" style="275" customWidth="1"/>
    <col min="2056" max="2056" width="27.7109375" style="275" customWidth="1"/>
    <col min="2057" max="2304" width="9.140625" style="275"/>
    <col min="2305" max="2305" width="15.7109375" style="275" customWidth="1"/>
    <col min="2306" max="2306" width="34.140625" style="275" customWidth="1"/>
    <col min="2307" max="2310" width="12.7109375" style="275" customWidth="1"/>
    <col min="2311" max="2311" width="25.140625" style="275" customWidth="1"/>
    <col min="2312" max="2312" width="27.7109375" style="275" customWidth="1"/>
    <col min="2313" max="2560" width="9.140625" style="275"/>
    <col min="2561" max="2561" width="15.7109375" style="275" customWidth="1"/>
    <col min="2562" max="2562" width="34.140625" style="275" customWidth="1"/>
    <col min="2563" max="2566" width="12.7109375" style="275" customWidth="1"/>
    <col min="2567" max="2567" width="25.140625" style="275" customWidth="1"/>
    <col min="2568" max="2568" width="27.7109375" style="275" customWidth="1"/>
    <col min="2569" max="2816" width="9.140625" style="275"/>
    <col min="2817" max="2817" width="15.7109375" style="275" customWidth="1"/>
    <col min="2818" max="2818" width="34.140625" style="275" customWidth="1"/>
    <col min="2819" max="2822" width="12.7109375" style="275" customWidth="1"/>
    <col min="2823" max="2823" width="25.140625" style="275" customWidth="1"/>
    <col min="2824" max="2824" width="27.7109375" style="275" customWidth="1"/>
    <col min="2825" max="3072" width="9.140625" style="275"/>
    <col min="3073" max="3073" width="15.7109375" style="275" customWidth="1"/>
    <col min="3074" max="3074" width="34.140625" style="275" customWidth="1"/>
    <col min="3075" max="3078" width="12.7109375" style="275" customWidth="1"/>
    <col min="3079" max="3079" width="25.140625" style="275" customWidth="1"/>
    <col min="3080" max="3080" width="27.7109375" style="275" customWidth="1"/>
    <col min="3081" max="3328" width="9.140625" style="275"/>
    <col min="3329" max="3329" width="15.7109375" style="275" customWidth="1"/>
    <col min="3330" max="3330" width="34.140625" style="275" customWidth="1"/>
    <col min="3331" max="3334" width="12.7109375" style="275" customWidth="1"/>
    <col min="3335" max="3335" width="25.140625" style="275" customWidth="1"/>
    <col min="3336" max="3336" width="27.7109375" style="275" customWidth="1"/>
    <col min="3337" max="3584" width="9.140625" style="275"/>
    <col min="3585" max="3585" width="15.7109375" style="275" customWidth="1"/>
    <col min="3586" max="3586" width="34.140625" style="275" customWidth="1"/>
    <col min="3587" max="3590" width="12.7109375" style="275" customWidth="1"/>
    <col min="3591" max="3591" width="25.140625" style="275" customWidth="1"/>
    <col min="3592" max="3592" width="27.7109375" style="275" customWidth="1"/>
    <col min="3593" max="3840" width="9.140625" style="275"/>
    <col min="3841" max="3841" width="15.7109375" style="275" customWidth="1"/>
    <col min="3842" max="3842" width="34.140625" style="275" customWidth="1"/>
    <col min="3843" max="3846" width="12.7109375" style="275" customWidth="1"/>
    <col min="3847" max="3847" width="25.140625" style="275" customWidth="1"/>
    <col min="3848" max="3848" width="27.7109375" style="275" customWidth="1"/>
    <col min="3849" max="4096" width="9.140625" style="275"/>
    <col min="4097" max="4097" width="15.7109375" style="275" customWidth="1"/>
    <col min="4098" max="4098" width="34.140625" style="275" customWidth="1"/>
    <col min="4099" max="4102" width="12.7109375" style="275" customWidth="1"/>
    <col min="4103" max="4103" width="25.140625" style="275" customWidth="1"/>
    <col min="4104" max="4104" width="27.7109375" style="275" customWidth="1"/>
    <col min="4105" max="4352" width="9.140625" style="275"/>
    <col min="4353" max="4353" width="15.7109375" style="275" customWidth="1"/>
    <col min="4354" max="4354" width="34.140625" style="275" customWidth="1"/>
    <col min="4355" max="4358" width="12.7109375" style="275" customWidth="1"/>
    <col min="4359" max="4359" width="25.140625" style="275" customWidth="1"/>
    <col min="4360" max="4360" width="27.7109375" style="275" customWidth="1"/>
    <col min="4361" max="4608" width="9.140625" style="275"/>
    <col min="4609" max="4609" width="15.7109375" style="275" customWidth="1"/>
    <col min="4610" max="4610" width="34.140625" style="275" customWidth="1"/>
    <col min="4611" max="4614" width="12.7109375" style="275" customWidth="1"/>
    <col min="4615" max="4615" width="25.140625" style="275" customWidth="1"/>
    <col min="4616" max="4616" width="27.7109375" style="275" customWidth="1"/>
    <col min="4617" max="4864" width="9.140625" style="275"/>
    <col min="4865" max="4865" width="15.7109375" style="275" customWidth="1"/>
    <col min="4866" max="4866" width="34.140625" style="275" customWidth="1"/>
    <col min="4867" max="4870" width="12.7109375" style="275" customWidth="1"/>
    <col min="4871" max="4871" width="25.140625" style="275" customWidth="1"/>
    <col min="4872" max="4872" width="27.7109375" style="275" customWidth="1"/>
    <col min="4873" max="5120" width="9.140625" style="275"/>
    <col min="5121" max="5121" width="15.7109375" style="275" customWidth="1"/>
    <col min="5122" max="5122" width="34.140625" style="275" customWidth="1"/>
    <col min="5123" max="5126" width="12.7109375" style="275" customWidth="1"/>
    <col min="5127" max="5127" width="25.140625" style="275" customWidth="1"/>
    <col min="5128" max="5128" width="27.7109375" style="275" customWidth="1"/>
    <col min="5129" max="5376" width="9.140625" style="275"/>
    <col min="5377" max="5377" width="15.7109375" style="275" customWidth="1"/>
    <col min="5378" max="5378" width="34.140625" style="275" customWidth="1"/>
    <col min="5379" max="5382" width="12.7109375" style="275" customWidth="1"/>
    <col min="5383" max="5383" width="25.140625" style="275" customWidth="1"/>
    <col min="5384" max="5384" width="27.7109375" style="275" customWidth="1"/>
    <col min="5385" max="5632" width="9.140625" style="275"/>
    <col min="5633" max="5633" width="15.7109375" style="275" customWidth="1"/>
    <col min="5634" max="5634" width="34.140625" style="275" customWidth="1"/>
    <col min="5635" max="5638" width="12.7109375" style="275" customWidth="1"/>
    <col min="5639" max="5639" width="25.140625" style="275" customWidth="1"/>
    <col min="5640" max="5640" width="27.7109375" style="275" customWidth="1"/>
    <col min="5641" max="5888" width="9.140625" style="275"/>
    <col min="5889" max="5889" width="15.7109375" style="275" customWidth="1"/>
    <col min="5890" max="5890" width="34.140625" style="275" customWidth="1"/>
    <col min="5891" max="5894" width="12.7109375" style="275" customWidth="1"/>
    <col min="5895" max="5895" width="25.140625" style="275" customWidth="1"/>
    <col min="5896" max="5896" width="27.7109375" style="275" customWidth="1"/>
    <col min="5897" max="6144" width="9.140625" style="275"/>
    <col min="6145" max="6145" width="15.7109375" style="275" customWidth="1"/>
    <col min="6146" max="6146" width="34.140625" style="275" customWidth="1"/>
    <col min="6147" max="6150" width="12.7109375" style="275" customWidth="1"/>
    <col min="6151" max="6151" width="25.140625" style="275" customWidth="1"/>
    <col min="6152" max="6152" width="27.7109375" style="275" customWidth="1"/>
    <col min="6153" max="6400" width="9.140625" style="275"/>
    <col min="6401" max="6401" width="15.7109375" style="275" customWidth="1"/>
    <col min="6402" max="6402" width="34.140625" style="275" customWidth="1"/>
    <col min="6403" max="6406" width="12.7109375" style="275" customWidth="1"/>
    <col min="6407" max="6407" width="25.140625" style="275" customWidth="1"/>
    <col min="6408" max="6408" width="27.7109375" style="275" customWidth="1"/>
    <col min="6409" max="6656" width="9.140625" style="275"/>
    <col min="6657" max="6657" width="15.7109375" style="275" customWidth="1"/>
    <col min="6658" max="6658" width="34.140625" style="275" customWidth="1"/>
    <col min="6659" max="6662" width="12.7109375" style="275" customWidth="1"/>
    <col min="6663" max="6663" width="25.140625" style="275" customWidth="1"/>
    <col min="6664" max="6664" width="27.7109375" style="275" customWidth="1"/>
    <col min="6665" max="6912" width="9.140625" style="275"/>
    <col min="6913" max="6913" width="15.7109375" style="275" customWidth="1"/>
    <col min="6914" max="6914" width="34.140625" style="275" customWidth="1"/>
    <col min="6915" max="6918" width="12.7109375" style="275" customWidth="1"/>
    <col min="6919" max="6919" width="25.140625" style="275" customWidth="1"/>
    <col min="6920" max="6920" width="27.7109375" style="275" customWidth="1"/>
    <col min="6921" max="7168" width="9.140625" style="275"/>
    <col min="7169" max="7169" width="15.7109375" style="275" customWidth="1"/>
    <col min="7170" max="7170" width="34.140625" style="275" customWidth="1"/>
    <col min="7171" max="7174" width="12.7109375" style="275" customWidth="1"/>
    <col min="7175" max="7175" width="25.140625" style="275" customWidth="1"/>
    <col min="7176" max="7176" width="27.7109375" style="275" customWidth="1"/>
    <col min="7177" max="7424" width="9.140625" style="275"/>
    <col min="7425" max="7425" width="15.7109375" style="275" customWidth="1"/>
    <col min="7426" max="7426" width="34.140625" style="275" customWidth="1"/>
    <col min="7427" max="7430" width="12.7109375" style="275" customWidth="1"/>
    <col min="7431" max="7431" width="25.140625" style="275" customWidth="1"/>
    <col min="7432" max="7432" width="27.7109375" style="275" customWidth="1"/>
    <col min="7433" max="7680" width="9.140625" style="275"/>
    <col min="7681" max="7681" width="15.7109375" style="275" customWidth="1"/>
    <col min="7682" max="7682" width="34.140625" style="275" customWidth="1"/>
    <col min="7683" max="7686" width="12.7109375" style="275" customWidth="1"/>
    <col min="7687" max="7687" width="25.140625" style="275" customWidth="1"/>
    <col min="7688" max="7688" width="27.7109375" style="275" customWidth="1"/>
    <col min="7689" max="7936" width="9.140625" style="275"/>
    <col min="7937" max="7937" width="15.7109375" style="275" customWidth="1"/>
    <col min="7938" max="7938" width="34.140625" style="275" customWidth="1"/>
    <col min="7939" max="7942" width="12.7109375" style="275" customWidth="1"/>
    <col min="7943" max="7943" width="25.140625" style="275" customWidth="1"/>
    <col min="7944" max="7944" width="27.7109375" style="275" customWidth="1"/>
    <col min="7945" max="8192" width="9.140625" style="275"/>
    <col min="8193" max="8193" width="15.7109375" style="275" customWidth="1"/>
    <col min="8194" max="8194" width="34.140625" style="275" customWidth="1"/>
    <col min="8195" max="8198" width="12.7109375" style="275" customWidth="1"/>
    <col min="8199" max="8199" width="25.140625" style="275" customWidth="1"/>
    <col min="8200" max="8200" width="27.7109375" style="275" customWidth="1"/>
    <col min="8201" max="8448" width="9.140625" style="275"/>
    <col min="8449" max="8449" width="15.7109375" style="275" customWidth="1"/>
    <col min="8450" max="8450" width="34.140625" style="275" customWidth="1"/>
    <col min="8451" max="8454" width="12.7109375" style="275" customWidth="1"/>
    <col min="8455" max="8455" width="25.140625" style="275" customWidth="1"/>
    <col min="8456" max="8456" width="27.7109375" style="275" customWidth="1"/>
    <col min="8457" max="8704" width="9.140625" style="275"/>
    <col min="8705" max="8705" width="15.7109375" style="275" customWidth="1"/>
    <col min="8706" max="8706" width="34.140625" style="275" customWidth="1"/>
    <col min="8707" max="8710" width="12.7109375" style="275" customWidth="1"/>
    <col min="8711" max="8711" width="25.140625" style="275" customWidth="1"/>
    <col min="8712" max="8712" width="27.7109375" style="275" customWidth="1"/>
    <col min="8713" max="8960" width="9.140625" style="275"/>
    <col min="8961" max="8961" width="15.7109375" style="275" customWidth="1"/>
    <col min="8962" max="8962" width="34.140625" style="275" customWidth="1"/>
    <col min="8963" max="8966" width="12.7109375" style="275" customWidth="1"/>
    <col min="8967" max="8967" width="25.140625" style="275" customWidth="1"/>
    <col min="8968" max="8968" width="27.7109375" style="275" customWidth="1"/>
    <col min="8969" max="9216" width="9.140625" style="275"/>
    <col min="9217" max="9217" width="15.7109375" style="275" customWidth="1"/>
    <col min="9218" max="9218" width="34.140625" style="275" customWidth="1"/>
    <col min="9219" max="9222" width="12.7109375" style="275" customWidth="1"/>
    <col min="9223" max="9223" width="25.140625" style="275" customWidth="1"/>
    <col min="9224" max="9224" width="27.7109375" style="275" customWidth="1"/>
    <col min="9225" max="9472" width="9.140625" style="275"/>
    <col min="9473" max="9473" width="15.7109375" style="275" customWidth="1"/>
    <col min="9474" max="9474" width="34.140625" style="275" customWidth="1"/>
    <col min="9475" max="9478" width="12.7109375" style="275" customWidth="1"/>
    <col min="9479" max="9479" width="25.140625" style="275" customWidth="1"/>
    <col min="9480" max="9480" width="27.7109375" style="275" customWidth="1"/>
    <col min="9481" max="9728" width="9.140625" style="275"/>
    <col min="9729" max="9729" width="15.7109375" style="275" customWidth="1"/>
    <col min="9730" max="9730" width="34.140625" style="275" customWidth="1"/>
    <col min="9731" max="9734" width="12.7109375" style="275" customWidth="1"/>
    <col min="9735" max="9735" width="25.140625" style="275" customWidth="1"/>
    <col min="9736" max="9736" width="27.7109375" style="275" customWidth="1"/>
    <col min="9737" max="9984" width="9.140625" style="275"/>
    <col min="9985" max="9985" width="15.7109375" style="275" customWidth="1"/>
    <col min="9986" max="9986" width="34.140625" style="275" customWidth="1"/>
    <col min="9987" max="9990" width="12.7109375" style="275" customWidth="1"/>
    <col min="9991" max="9991" width="25.140625" style="275" customWidth="1"/>
    <col min="9992" max="9992" width="27.7109375" style="275" customWidth="1"/>
    <col min="9993" max="10240" width="9.140625" style="275"/>
    <col min="10241" max="10241" width="15.7109375" style="275" customWidth="1"/>
    <col min="10242" max="10242" width="34.140625" style="275" customWidth="1"/>
    <col min="10243" max="10246" width="12.7109375" style="275" customWidth="1"/>
    <col min="10247" max="10247" width="25.140625" style="275" customWidth="1"/>
    <col min="10248" max="10248" width="27.7109375" style="275" customWidth="1"/>
    <col min="10249" max="10496" width="9.140625" style="275"/>
    <col min="10497" max="10497" width="15.7109375" style="275" customWidth="1"/>
    <col min="10498" max="10498" width="34.140625" style="275" customWidth="1"/>
    <col min="10499" max="10502" width="12.7109375" style="275" customWidth="1"/>
    <col min="10503" max="10503" width="25.140625" style="275" customWidth="1"/>
    <col min="10504" max="10504" width="27.7109375" style="275" customWidth="1"/>
    <col min="10505" max="10752" width="9.140625" style="275"/>
    <col min="10753" max="10753" width="15.7109375" style="275" customWidth="1"/>
    <col min="10754" max="10754" width="34.140625" style="275" customWidth="1"/>
    <col min="10755" max="10758" width="12.7109375" style="275" customWidth="1"/>
    <col min="10759" max="10759" width="25.140625" style="275" customWidth="1"/>
    <col min="10760" max="10760" width="27.7109375" style="275" customWidth="1"/>
    <col min="10761" max="11008" width="9.140625" style="275"/>
    <col min="11009" max="11009" width="15.7109375" style="275" customWidth="1"/>
    <col min="11010" max="11010" width="34.140625" style="275" customWidth="1"/>
    <col min="11011" max="11014" width="12.7109375" style="275" customWidth="1"/>
    <col min="11015" max="11015" width="25.140625" style="275" customWidth="1"/>
    <col min="11016" max="11016" width="27.7109375" style="275" customWidth="1"/>
    <col min="11017" max="11264" width="9.140625" style="275"/>
    <col min="11265" max="11265" width="15.7109375" style="275" customWidth="1"/>
    <col min="11266" max="11266" width="34.140625" style="275" customWidth="1"/>
    <col min="11267" max="11270" width="12.7109375" style="275" customWidth="1"/>
    <col min="11271" max="11271" width="25.140625" style="275" customWidth="1"/>
    <col min="11272" max="11272" width="27.7109375" style="275" customWidth="1"/>
    <col min="11273" max="11520" width="9.140625" style="275"/>
    <col min="11521" max="11521" width="15.7109375" style="275" customWidth="1"/>
    <col min="11522" max="11522" width="34.140625" style="275" customWidth="1"/>
    <col min="11523" max="11526" width="12.7109375" style="275" customWidth="1"/>
    <col min="11527" max="11527" width="25.140625" style="275" customWidth="1"/>
    <col min="11528" max="11528" width="27.7109375" style="275" customWidth="1"/>
    <col min="11529" max="11776" width="9.140625" style="275"/>
    <col min="11777" max="11777" width="15.7109375" style="275" customWidth="1"/>
    <col min="11778" max="11778" width="34.140625" style="275" customWidth="1"/>
    <col min="11779" max="11782" width="12.7109375" style="275" customWidth="1"/>
    <col min="11783" max="11783" width="25.140625" style="275" customWidth="1"/>
    <col min="11784" max="11784" width="27.7109375" style="275" customWidth="1"/>
    <col min="11785" max="12032" width="9.140625" style="275"/>
    <col min="12033" max="12033" width="15.7109375" style="275" customWidth="1"/>
    <col min="12034" max="12034" width="34.140625" style="275" customWidth="1"/>
    <col min="12035" max="12038" width="12.7109375" style="275" customWidth="1"/>
    <col min="12039" max="12039" width="25.140625" style="275" customWidth="1"/>
    <col min="12040" max="12040" width="27.7109375" style="275" customWidth="1"/>
    <col min="12041" max="12288" width="9.140625" style="275"/>
    <col min="12289" max="12289" width="15.7109375" style="275" customWidth="1"/>
    <col min="12290" max="12290" width="34.140625" style="275" customWidth="1"/>
    <col min="12291" max="12294" width="12.7109375" style="275" customWidth="1"/>
    <col min="12295" max="12295" width="25.140625" style="275" customWidth="1"/>
    <col min="12296" max="12296" width="27.7109375" style="275" customWidth="1"/>
    <col min="12297" max="12544" width="9.140625" style="275"/>
    <col min="12545" max="12545" width="15.7109375" style="275" customWidth="1"/>
    <col min="12546" max="12546" width="34.140625" style="275" customWidth="1"/>
    <col min="12547" max="12550" width="12.7109375" style="275" customWidth="1"/>
    <col min="12551" max="12551" width="25.140625" style="275" customWidth="1"/>
    <col min="12552" max="12552" width="27.7109375" style="275" customWidth="1"/>
    <col min="12553" max="12800" width="9.140625" style="275"/>
    <col min="12801" max="12801" width="15.7109375" style="275" customWidth="1"/>
    <col min="12802" max="12802" width="34.140625" style="275" customWidth="1"/>
    <col min="12803" max="12806" width="12.7109375" style="275" customWidth="1"/>
    <col min="12807" max="12807" width="25.140625" style="275" customWidth="1"/>
    <col min="12808" max="12808" width="27.7109375" style="275" customWidth="1"/>
    <col min="12809" max="13056" width="9.140625" style="275"/>
    <col min="13057" max="13057" width="15.7109375" style="275" customWidth="1"/>
    <col min="13058" max="13058" width="34.140625" style="275" customWidth="1"/>
    <col min="13059" max="13062" width="12.7109375" style="275" customWidth="1"/>
    <col min="13063" max="13063" width="25.140625" style="275" customWidth="1"/>
    <col min="13064" max="13064" width="27.7109375" style="275" customWidth="1"/>
    <col min="13065" max="13312" width="9.140625" style="275"/>
    <col min="13313" max="13313" width="15.7109375" style="275" customWidth="1"/>
    <col min="13314" max="13314" width="34.140625" style="275" customWidth="1"/>
    <col min="13315" max="13318" width="12.7109375" style="275" customWidth="1"/>
    <col min="13319" max="13319" width="25.140625" style="275" customWidth="1"/>
    <col min="13320" max="13320" width="27.7109375" style="275" customWidth="1"/>
    <col min="13321" max="13568" width="9.140625" style="275"/>
    <col min="13569" max="13569" width="15.7109375" style="275" customWidth="1"/>
    <col min="13570" max="13570" width="34.140625" style="275" customWidth="1"/>
    <col min="13571" max="13574" width="12.7109375" style="275" customWidth="1"/>
    <col min="13575" max="13575" width="25.140625" style="275" customWidth="1"/>
    <col min="13576" max="13576" width="27.7109375" style="275" customWidth="1"/>
    <col min="13577" max="13824" width="9.140625" style="275"/>
    <col min="13825" max="13825" width="15.7109375" style="275" customWidth="1"/>
    <col min="13826" max="13826" width="34.140625" style="275" customWidth="1"/>
    <col min="13827" max="13830" width="12.7109375" style="275" customWidth="1"/>
    <col min="13831" max="13831" width="25.140625" style="275" customWidth="1"/>
    <col min="13832" max="13832" width="27.7109375" style="275" customWidth="1"/>
    <col min="13833" max="14080" width="9.140625" style="275"/>
    <col min="14081" max="14081" width="15.7109375" style="275" customWidth="1"/>
    <col min="14082" max="14082" width="34.140625" style="275" customWidth="1"/>
    <col min="14083" max="14086" width="12.7109375" style="275" customWidth="1"/>
    <col min="14087" max="14087" width="25.140625" style="275" customWidth="1"/>
    <col min="14088" max="14088" width="27.7109375" style="275" customWidth="1"/>
    <col min="14089" max="14336" width="9.140625" style="275"/>
    <col min="14337" max="14337" width="15.7109375" style="275" customWidth="1"/>
    <col min="14338" max="14338" width="34.140625" style="275" customWidth="1"/>
    <col min="14339" max="14342" width="12.7109375" style="275" customWidth="1"/>
    <col min="14343" max="14343" width="25.140625" style="275" customWidth="1"/>
    <col min="14344" max="14344" width="27.7109375" style="275" customWidth="1"/>
    <col min="14345" max="14592" width="9.140625" style="275"/>
    <col min="14593" max="14593" width="15.7109375" style="275" customWidth="1"/>
    <col min="14594" max="14594" width="34.140625" style="275" customWidth="1"/>
    <col min="14595" max="14598" width="12.7109375" style="275" customWidth="1"/>
    <col min="14599" max="14599" width="25.140625" style="275" customWidth="1"/>
    <col min="14600" max="14600" width="27.7109375" style="275" customWidth="1"/>
    <col min="14601" max="14848" width="9.140625" style="275"/>
    <col min="14849" max="14849" width="15.7109375" style="275" customWidth="1"/>
    <col min="14850" max="14850" width="34.140625" style="275" customWidth="1"/>
    <col min="14851" max="14854" width="12.7109375" style="275" customWidth="1"/>
    <col min="14855" max="14855" width="25.140625" style="275" customWidth="1"/>
    <col min="14856" max="14856" width="27.7109375" style="275" customWidth="1"/>
    <col min="14857" max="15104" width="9.140625" style="275"/>
    <col min="15105" max="15105" width="15.7109375" style="275" customWidth="1"/>
    <col min="15106" max="15106" width="34.140625" style="275" customWidth="1"/>
    <col min="15107" max="15110" width="12.7109375" style="275" customWidth="1"/>
    <col min="15111" max="15111" width="25.140625" style="275" customWidth="1"/>
    <col min="15112" max="15112" width="27.7109375" style="275" customWidth="1"/>
    <col min="15113" max="15360" width="9.140625" style="275"/>
    <col min="15361" max="15361" width="15.7109375" style="275" customWidth="1"/>
    <col min="15362" max="15362" width="34.140625" style="275" customWidth="1"/>
    <col min="15363" max="15366" width="12.7109375" style="275" customWidth="1"/>
    <col min="15367" max="15367" width="25.140625" style="275" customWidth="1"/>
    <col min="15368" max="15368" width="27.7109375" style="275" customWidth="1"/>
    <col min="15369" max="15616" width="9.140625" style="275"/>
    <col min="15617" max="15617" width="15.7109375" style="275" customWidth="1"/>
    <col min="15618" max="15618" width="34.140625" style="275" customWidth="1"/>
    <col min="15619" max="15622" width="12.7109375" style="275" customWidth="1"/>
    <col min="15623" max="15623" width="25.140625" style="275" customWidth="1"/>
    <col min="15624" max="15624" width="27.7109375" style="275" customWidth="1"/>
    <col min="15625" max="15872" width="9.140625" style="275"/>
    <col min="15873" max="15873" width="15.7109375" style="275" customWidth="1"/>
    <col min="15874" max="15874" width="34.140625" style="275" customWidth="1"/>
    <col min="15875" max="15878" width="12.7109375" style="275" customWidth="1"/>
    <col min="15879" max="15879" width="25.140625" style="275" customWidth="1"/>
    <col min="15880" max="15880" width="27.7109375" style="275" customWidth="1"/>
    <col min="15881" max="16128" width="9.140625" style="275"/>
    <col min="16129" max="16129" width="15.7109375" style="275" customWidth="1"/>
    <col min="16130" max="16130" width="34.140625" style="275" customWidth="1"/>
    <col min="16131" max="16134" width="12.7109375" style="275" customWidth="1"/>
    <col min="16135" max="16135" width="25.140625" style="275" customWidth="1"/>
    <col min="16136" max="16136" width="27.7109375" style="275" customWidth="1"/>
    <col min="16137" max="16384" width="9.140625" style="275"/>
  </cols>
  <sheetData>
    <row r="1" spans="1:12" ht="3.75" customHeight="1" thickBot="1" x14ac:dyDescent="0.3">
      <c r="E1" s="276"/>
      <c r="F1" s="276"/>
    </row>
    <row r="2" spans="1:12" ht="78.599999999999994" customHeight="1" thickBot="1" x14ac:dyDescent="0.3">
      <c r="A2" s="278"/>
      <c r="B2" s="394" t="s">
        <v>199</v>
      </c>
      <c r="C2" s="395"/>
      <c r="D2" s="395"/>
      <c r="E2" s="395"/>
      <c r="F2" s="396"/>
      <c r="G2" s="279"/>
    </row>
    <row r="3" spans="1:12" x14ac:dyDescent="0.25">
      <c r="A3" s="397" t="s">
        <v>200</v>
      </c>
      <c r="B3" s="398"/>
      <c r="C3" s="398"/>
      <c r="D3" s="398"/>
      <c r="E3" s="399"/>
      <c r="F3" s="280"/>
      <c r="G3" s="281"/>
    </row>
    <row r="4" spans="1:12" ht="18.75" x14ac:dyDescent="0.3">
      <c r="A4" s="400" t="s">
        <v>256</v>
      </c>
      <c r="B4" s="401"/>
      <c r="C4" s="401"/>
      <c r="D4" s="401"/>
      <c r="E4" s="401"/>
      <c r="F4" s="401"/>
      <c r="G4" s="402"/>
    </row>
    <row r="5" spans="1:12" ht="15" customHeight="1" thickBot="1" x14ac:dyDescent="0.35">
      <c r="A5" s="403"/>
      <c r="B5" s="404"/>
      <c r="C5" s="404"/>
      <c r="D5" s="404"/>
      <c r="E5" s="404"/>
      <c r="F5" s="404"/>
      <c r="G5" s="405"/>
    </row>
    <row r="6" spans="1:12" ht="75.75" thickBot="1" x14ac:dyDescent="0.3">
      <c r="A6" s="406" t="s">
        <v>201</v>
      </c>
      <c r="B6" s="407"/>
      <c r="C6" s="282" t="s">
        <v>4</v>
      </c>
      <c r="D6" s="282" t="s">
        <v>5</v>
      </c>
      <c r="E6" s="283" t="s">
        <v>6</v>
      </c>
      <c r="F6" s="284" t="s">
        <v>7</v>
      </c>
      <c r="G6" s="285" t="s">
        <v>202</v>
      </c>
      <c r="H6" s="286"/>
    </row>
    <row r="7" spans="1:12" x14ac:dyDescent="0.25">
      <c r="A7" s="370" t="s">
        <v>203</v>
      </c>
      <c r="B7" s="371"/>
      <c r="C7" s="371"/>
      <c r="D7" s="371"/>
      <c r="E7" s="371"/>
      <c r="F7" s="371"/>
      <c r="G7" s="372"/>
    </row>
    <row r="8" spans="1:12" x14ac:dyDescent="0.25">
      <c r="A8" s="393" t="s">
        <v>204</v>
      </c>
      <c r="B8" s="376"/>
      <c r="C8" s="287">
        <v>3000</v>
      </c>
      <c r="D8" s="287">
        <v>3020</v>
      </c>
      <c r="E8" s="288">
        <v>3140</v>
      </c>
      <c r="F8" s="289">
        <v>3260</v>
      </c>
      <c r="G8" s="290"/>
    </row>
    <row r="9" spans="1:12" x14ac:dyDescent="0.25">
      <c r="A9" s="393" t="s">
        <v>205</v>
      </c>
      <c r="B9" s="376"/>
      <c r="C9" s="287">
        <v>480</v>
      </c>
      <c r="D9" s="291">
        <v>520</v>
      </c>
      <c r="E9" s="288">
        <v>540</v>
      </c>
      <c r="F9" s="292">
        <v>560</v>
      </c>
      <c r="G9" s="290"/>
    </row>
    <row r="10" spans="1:12" x14ac:dyDescent="0.25">
      <c r="A10" s="375" t="s">
        <v>206</v>
      </c>
      <c r="B10" s="376"/>
      <c r="C10" s="287">
        <v>30</v>
      </c>
      <c r="D10" s="291">
        <v>50</v>
      </c>
      <c r="E10" s="288">
        <v>50</v>
      </c>
      <c r="F10" s="292">
        <v>50</v>
      </c>
      <c r="G10" s="290"/>
    </row>
    <row r="11" spans="1:12" x14ac:dyDescent="0.25">
      <c r="A11" s="393" t="s">
        <v>207</v>
      </c>
      <c r="B11" s="376"/>
      <c r="C11" s="287">
        <v>250</v>
      </c>
      <c r="D11" s="291">
        <v>260</v>
      </c>
      <c r="E11" s="288">
        <v>270</v>
      </c>
      <c r="F11" s="292">
        <v>280</v>
      </c>
      <c r="G11" s="290"/>
      <c r="L11" s="293"/>
    </row>
    <row r="12" spans="1:12" x14ac:dyDescent="0.25">
      <c r="A12" s="393" t="s">
        <v>208</v>
      </c>
      <c r="B12" s="376"/>
      <c r="C12" s="287">
        <v>20</v>
      </c>
      <c r="D12" s="291">
        <v>50</v>
      </c>
      <c r="E12" s="288">
        <v>55</v>
      </c>
      <c r="F12" s="292">
        <v>55</v>
      </c>
      <c r="G12" s="290"/>
    </row>
    <row r="13" spans="1:12" x14ac:dyDescent="0.25">
      <c r="A13" s="393" t="s">
        <v>209</v>
      </c>
      <c r="B13" s="376"/>
      <c r="C13" s="287">
        <v>0</v>
      </c>
      <c r="D13" s="291">
        <v>30</v>
      </c>
      <c r="E13" s="288">
        <v>35</v>
      </c>
      <c r="F13" s="292">
        <v>55</v>
      </c>
      <c r="G13" s="290"/>
    </row>
    <row r="14" spans="1:12" ht="15.75" thickBot="1" x14ac:dyDescent="0.3">
      <c r="A14" s="382"/>
      <c r="B14" s="383"/>
      <c r="C14" s="294">
        <f>SUM(C8:C13)</f>
        <v>3780</v>
      </c>
      <c r="D14" s="294">
        <f>SUM(D8:D13)</f>
        <v>3930</v>
      </c>
      <c r="E14" s="295">
        <f>SUM(E8:E13)</f>
        <v>4090</v>
      </c>
      <c r="F14" s="296">
        <f>SUM(F8:F13)</f>
        <v>4260</v>
      </c>
      <c r="G14" s="297"/>
    </row>
    <row r="15" spans="1:12" x14ac:dyDescent="0.25">
      <c r="A15" s="370" t="s">
        <v>210</v>
      </c>
      <c r="B15" s="371"/>
      <c r="C15" s="371"/>
      <c r="D15" s="371"/>
      <c r="E15" s="371"/>
      <c r="F15" s="371"/>
      <c r="G15" s="372"/>
    </row>
    <row r="16" spans="1:12" x14ac:dyDescent="0.25">
      <c r="A16" s="391" t="s">
        <v>211</v>
      </c>
      <c r="B16" s="392"/>
      <c r="C16" s="298">
        <v>1000</v>
      </c>
      <c r="D16" s="299">
        <v>1040</v>
      </c>
      <c r="E16" s="300">
        <v>1080</v>
      </c>
      <c r="F16" s="301">
        <v>1120</v>
      </c>
      <c r="G16" s="302"/>
    </row>
    <row r="17" spans="1:9" x14ac:dyDescent="0.25">
      <c r="A17" s="375" t="s">
        <v>212</v>
      </c>
      <c r="B17" s="384"/>
      <c r="C17" s="303">
        <v>1900</v>
      </c>
      <c r="D17" s="304">
        <v>1980</v>
      </c>
      <c r="E17" s="288">
        <v>2060</v>
      </c>
      <c r="F17" s="289">
        <v>2140</v>
      </c>
      <c r="G17" s="290"/>
    </row>
    <row r="18" spans="1:9" x14ac:dyDescent="0.25">
      <c r="A18" s="375" t="s">
        <v>213</v>
      </c>
      <c r="B18" s="384"/>
      <c r="C18" s="303">
        <v>4580</v>
      </c>
      <c r="D18" s="304">
        <v>4670</v>
      </c>
      <c r="E18" s="288">
        <v>4860</v>
      </c>
      <c r="F18" s="289">
        <v>5060</v>
      </c>
      <c r="G18" s="290"/>
    </row>
    <row r="19" spans="1:9" x14ac:dyDescent="0.25">
      <c r="A19" s="375" t="s">
        <v>214</v>
      </c>
      <c r="B19" s="384"/>
      <c r="C19" s="305">
        <v>60</v>
      </c>
      <c r="D19" s="304">
        <v>60</v>
      </c>
      <c r="E19" s="288">
        <v>60</v>
      </c>
      <c r="F19" s="292">
        <v>60</v>
      </c>
      <c r="G19" s="290"/>
      <c r="I19" s="306"/>
    </row>
    <row r="20" spans="1:9" ht="15.75" thickBot="1" x14ac:dyDescent="0.3">
      <c r="A20" s="389"/>
      <c r="B20" s="390"/>
      <c r="C20" s="307">
        <f>SUM(C16:C19)</f>
        <v>7540</v>
      </c>
      <c r="D20" s="308">
        <f>SUM(D16:D19)</f>
        <v>7750</v>
      </c>
      <c r="E20" s="309">
        <f>SUM(E16:E19)</f>
        <v>8060</v>
      </c>
      <c r="F20" s="310">
        <f>SUM(F16:F19)</f>
        <v>8380</v>
      </c>
      <c r="G20" s="311"/>
    </row>
    <row r="21" spans="1:9" x14ac:dyDescent="0.25">
      <c r="A21" s="370" t="s">
        <v>215</v>
      </c>
      <c r="B21" s="371"/>
      <c r="C21" s="371"/>
      <c r="D21" s="371"/>
      <c r="E21" s="371"/>
      <c r="F21" s="371"/>
      <c r="G21" s="372"/>
    </row>
    <row r="22" spans="1:9" x14ac:dyDescent="0.25">
      <c r="A22" s="391" t="s">
        <v>216</v>
      </c>
      <c r="B22" s="392"/>
      <c r="C22" s="312">
        <v>600</v>
      </c>
      <c r="D22" s="299">
        <v>630</v>
      </c>
      <c r="E22" s="300">
        <v>660</v>
      </c>
      <c r="F22" s="313">
        <v>690</v>
      </c>
      <c r="G22" s="302"/>
    </row>
    <row r="23" spans="1:9" x14ac:dyDescent="0.25">
      <c r="A23" s="375" t="s">
        <v>217</v>
      </c>
      <c r="B23" s="384"/>
      <c r="C23" s="305">
        <v>10</v>
      </c>
      <c r="D23" s="304">
        <v>10</v>
      </c>
      <c r="E23" s="288">
        <v>10</v>
      </c>
      <c r="F23" s="292">
        <v>10</v>
      </c>
      <c r="G23" s="290"/>
    </row>
    <row r="24" spans="1:9" x14ac:dyDescent="0.25">
      <c r="A24" s="375" t="s">
        <v>218</v>
      </c>
      <c r="B24" s="384"/>
      <c r="C24" s="305">
        <v>10</v>
      </c>
      <c r="D24" s="304">
        <v>10</v>
      </c>
      <c r="E24" s="288">
        <v>10</v>
      </c>
      <c r="F24" s="292">
        <v>10</v>
      </c>
      <c r="G24" s="290"/>
    </row>
    <row r="25" spans="1:9" x14ac:dyDescent="0.25">
      <c r="A25" s="375" t="s">
        <v>219</v>
      </c>
      <c r="B25" s="384"/>
      <c r="C25" s="305">
        <v>50</v>
      </c>
      <c r="D25" s="304">
        <v>50</v>
      </c>
      <c r="E25" s="288">
        <v>50</v>
      </c>
      <c r="F25" s="292">
        <v>50</v>
      </c>
      <c r="G25" s="290"/>
    </row>
    <row r="26" spans="1:9" ht="15.75" thickBot="1" x14ac:dyDescent="0.3">
      <c r="A26" s="382"/>
      <c r="B26" s="383"/>
      <c r="C26" s="314">
        <f>SUM(C22:C25)</f>
        <v>670</v>
      </c>
      <c r="D26" s="294">
        <f>SUM(D22:D25)</f>
        <v>700</v>
      </c>
      <c r="E26" s="295">
        <f>SUM(E22:E25)</f>
        <v>730</v>
      </c>
      <c r="F26" s="296">
        <f>SUM(F22:F25)</f>
        <v>760</v>
      </c>
      <c r="G26" s="297"/>
    </row>
    <row r="27" spans="1:9" x14ac:dyDescent="0.25">
      <c r="A27" s="370" t="s">
        <v>220</v>
      </c>
      <c r="B27" s="371"/>
      <c r="C27" s="371"/>
      <c r="D27" s="371"/>
      <c r="E27" s="371"/>
      <c r="F27" s="371"/>
      <c r="G27" s="372"/>
    </row>
    <row r="28" spans="1:9" x14ac:dyDescent="0.25">
      <c r="A28" s="375" t="s">
        <v>221</v>
      </c>
      <c r="B28" s="376"/>
      <c r="C28" s="305">
        <v>30</v>
      </c>
      <c r="D28" s="304">
        <v>30</v>
      </c>
      <c r="E28" s="288">
        <v>30</v>
      </c>
      <c r="F28" s="292">
        <v>30</v>
      </c>
      <c r="G28" s="290"/>
    </row>
    <row r="29" spans="1:9" x14ac:dyDescent="0.25">
      <c r="A29" s="375" t="s">
        <v>222</v>
      </c>
      <c r="B29" s="376"/>
      <c r="C29" s="305">
        <v>200</v>
      </c>
      <c r="D29" s="304">
        <v>200</v>
      </c>
      <c r="E29" s="288">
        <v>210</v>
      </c>
      <c r="F29" s="292">
        <v>220</v>
      </c>
      <c r="G29" s="290"/>
    </row>
    <row r="30" spans="1:9" x14ac:dyDescent="0.25">
      <c r="A30" s="375" t="s">
        <v>223</v>
      </c>
      <c r="B30" s="376"/>
      <c r="C30" s="305">
        <v>0</v>
      </c>
      <c r="D30" s="304">
        <v>5</v>
      </c>
      <c r="E30" s="288">
        <v>5</v>
      </c>
      <c r="F30" s="292">
        <v>5</v>
      </c>
      <c r="G30" s="290"/>
    </row>
    <row r="31" spans="1:9" x14ac:dyDescent="0.25">
      <c r="A31" s="375" t="s">
        <v>224</v>
      </c>
      <c r="B31" s="376"/>
      <c r="C31" s="305">
        <v>100</v>
      </c>
      <c r="D31" s="304">
        <v>105</v>
      </c>
      <c r="E31" s="288">
        <v>105</v>
      </c>
      <c r="F31" s="292">
        <v>115</v>
      </c>
      <c r="G31" s="290"/>
    </row>
    <row r="32" spans="1:9" ht="15.75" thickBot="1" x14ac:dyDescent="0.3">
      <c r="A32" s="382"/>
      <c r="B32" s="383"/>
      <c r="C32" s="314">
        <f>SUM(C27:C31)</f>
        <v>330</v>
      </c>
      <c r="D32" s="294">
        <f>SUM(D27:D31)</f>
        <v>340</v>
      </c>
      <c r="E32" s="295">
        <f>SUM(E27:E31)</f>
        <v>350</v>
      </c>
      <c r="F32" s="315">
        <f>SUM(F27:F31)</f>
        <v>370</v>
      </c>
      <c r="G32" s="297"/>
    </row>
    <row r="33" spans="1:7" x14ac:dyDescent="0.25">
      <c r="A33" s="370" t="s">
        <v>225</v>
      </c>
      <c r="B33" s="371"/>
      <c r="C33" s="371"/>
      <c r="D33" s="371"/>
      <c r="E33" s="371"/>
      <c r="F33" s="371"/>
      <c r="G33" s="372"/>
    </row>
    <row r="34" spans="1:7" x14ac:dyDescent="0.25">
      <c r="A34" s="375" t="s">
        <v>226</v>
      </c>
      <c r="B34" s="384"/>
      <c r="C34" s="316">
        <v>650</v>
      </c>
      <c r="D34" s="304">
        <v>680</v>
      </c>
      <c r="E34" s="288">
        <v>710</v>
      </c>
      <c r="F34" s="292">
        <v>740</v>
      </c>
      <c r="G34" s="290"/>
    </row>
    <row r="35" spans="1:7" x14ac:dyDescent="0.25">
      <c r="A35" s="375" t="s">
        <v>227</v>
      </c>
      <c r="B35" s="384"/>
      <c r="C35" s="303">
        <v>2600</v>
      </c>
      <c r="D35" s="304">
        <v>2710</v>
      </c>
      <c r="E35" s="288">
        <v>2820</v>
      </c>
      <c r="F35" s="289">
        <v>2930</v>
      </c>
      <c r="G35" s="290"/>
    </row>
    <row r="36" spans="1:7" x14ac:dyDescent="0.25">
      <c r="A36" s="375" t="s">
        <v>228</v>
      </c>
      <c r="B36" s="384"/>
      <c r="C36" s="317">
        <v>5400</v>
      </c>
      <c r="D36" s="304">
        <v>5610</v>
      </c>
      <c r="E36" s="288">
        <v>5830</v>
      </c>
      <c r="F36" s="289">
        <v>6060</v>
      </c>
      <c r="G36" s="290"/>
    </row>
    <row r="37" spans="1:7" ht="15.75" thickBot="1" x14ac:dyDescent="0.3">
      <c r="A37" s="385"/>
      <c r="B37" s="386"/>
      <c r="C37" s="314">
        <f>SUM(C33:C36)</f>
        <v>8650</v>
      </c>
      <c r="D37" s="294">
        <f>SUM(D33:D36)</f>
        <v>9000</v>
      </c>
      <c r="E37" s="295">
        <f>SUM(E33:E36)</f>
        <v>9360</v>
      </c>
      <c r="F37" s="315">
        <f>SUM(F33:F36)</f>
        <v>9730</v>
      </c>
      <c r="G37" s="297"/>
    </row>
    <row r="38" spans="1:7" x14ac:dyDescent="0.25">
      <c r="A38" s="370" t="s">
        <v>229</v>
      </c>
      <c r="B38" s="371"/>
      <c r="C38" s="371"/>
      <c r="D38" s="371"/>
      <c r="E38" s="371"/>
      <c r="F38" s="371"/>
      <c r="G38" s="372"/>
    </row>
    <row r="39" spans="1:7" x14ac:dyDescent="0.25">
      <c r="A39" s="375" t="s">
        <v>230</v>
      </c>
      <c r="B39" s="384"/>
      <c r="C39" s="303">
        <v>3900</v>
      </c>
      <c r="D39" s="304">
        <v>4160</v>
      </c>
      <c r="E39" s="288">
        <v>4330</v>
      </c>
      <c r="F39" s="289">
        <v>4500</v>
      </c>
      <c r="G39" s="290"/>
    </row>
    <row r="40" spans="1:7" x14ac:dyDescent="0.25">
      <c r="A40" s="375" t="s">
        <v>231</v>
      </c>
      <c r="B40" s="384"/>
      <c r="C40" s="303">
        <v>1900</v>
      </c>
      <c r="D40" s="304">
        <v>1980</v>
      </c>
      <c r="E40" s="288">
        <v>2060</v>
      </c>
      <c r="F40" s="289">
        <v>2140</v>
      </c>
      <c r="G40" s="290"/>
    </row>
    <row r="41" spans="1:7" x14ac:dyDescent="0.25">
      <c r="A41" s="375" t="s">
        <v>232</v>
      </c>
      <c r="B41" s="384"/>
      <c r="C41" s="305">
        <v>1300</v>
      </c>
      <c r="D41" s="304">
        <v>1260</v>
      </c>
      <c r="E41" s="288">
        <v>1310</v>
      </c>
      <c r="F41" s="289">
        <v>1360</v>
      </c>
      <c r="G41" s="290"/>
    </row>
    <row r="42" spans="1:7" ht="15.75" thickBot="1" x14ac:dyDescent="0.3">
      <c r="A42" s="385"/>
      <c r="B42" s="386"/>
      <c r="C42" s="314">
        <f>SUM(C38:C41)</f>
        <v>7100</v>
      </c>
      <c r="D42" s="294">
        <f>SUM(D38:D41)</f>
        <v>7400</v>
      </c>
      <c r="E42" s="295">
        <f>SUM(E38:E41)</f>
        <v>7700</v>
      </c>
      <c r="F42" s="315">
        <f>SUM(F38:F41)</f>
        <v>8000</v>
      </c>
      <c r="G42" s="297"/>
    </row>
    <row r="43" spans="1:7" x14ac:dyDescent="0.25">
      <c r="A43" s="370" t="s">
        <v>233</v>
      </c>
      <c r="B43" s="371"/>
      <c r="C43" s="371"/>
      <c r="D43" s="371"/>
      <c r="E43" s="371"/>
      <c r="F43" s="371"/>
      <c r="G43" s="372"/>
    </row>
    <row r="44" spans="1:7" x14ac:dyDescent="0.25">
      <c r="A44" s="375" t="s">
        <v>234</v>
      </c>
      <c r="B44" s="384"/>
      <c r="C44" s="303">
        <v>1300</v>
      </c>
      <c r="D44" s="304">
        <v>1360</v>
      </c>
      <c r="E44" s="288">
        <v>1410</v>
      </c>
      <c r="F44" s="289">
        <v>1480</v>
      </c>
      <c r="G44" s="290"/>
    </row>
    <row r="45" spans="1:7" x14ac:dyDescent="0.25">
      <c r="A45" s="375" t="s">
        <v>235</v>
      </c>
      <c r="B45" s="384"/>
      <c r="C45" s="305">
        <v>60</v>
      </c>
      <c r="D45" s="304">
        <v>60</v>
      </c>
      <c r="E45" s="288">
        <v>65</v>
      </c>
      <c r="F45" s="292">
        <v>70</v>
      </c>
      <c r="G45" s="290" t="s">
        <v>200</v>
      </c>
    </row>
    <row r="46" spans="1:7" x14ac:dyDescent="0.25">
      <c r="A46" s="375" t="s">
        <v>236</v>
      </c>
      <c r="B46" s="384"/>
      <c r="C46" s="305">
        <v>60</v>
      </c>
      <c r="D46" s="304">
        <v>60</v>
      </c>
      <c r="E46" s="288">
        <v>65</v>
      </c>
      <c r="F46" s="292">
        <v>70</v>
      </c>
      <c r="G46" s="290"/>
    </row>
    <row r="47" spans="1:7" ht="15.75" thickBot="1" x14ac:dyDescent="0.3">
      <c r="A47" s="385"/>
      <c r="B47" s="386"/>
      <c r="C47" s="314">
        <f>SUM(C43:C46)</f>
        <v>1420</v>
      </c>
      <c r="D47" s="294">
        <f>SUM(D43:D46)</f>
        <v>1480</v>
      </c>
      <c r="E47" s="295">
        <f>SUM(E43:E46)</f>
        <v>1540</v>
      </c>
      <c r="F47" s="315">
        <f>SUM(F43:F46)</f>
        <v>1620</v>
      </c>
      <c r="G47" s="297"/>
    </row>
    <row r="48" spans="1:7" x14ac:dyDescent="0.25">
      <c r="A48" s="370" t="s">
        <v>237</v>
      </c>
      <c r="B48" s="371"/>
      <c r="C48" s="371"/>
      <c r="D48" s="371"/>
      <c r="E48" s="371"/>
      <c r="F48" s="371"/>
      <c r="G48" s="372"/>
    </row>
    <row r="49" spans="1:7" x14ac:dyDescent="0.25">
      <c r="A49" s="375" t="s">
        <v>238</v>
      </c>
      <c r="B49" s="376"/>
      <c r="C49" s="305"/>
      <c r="D49" s="304"/>
      <c r="E49" s="288"/>
      <c r="F49" s="292"/>
      <c r="G49" s="290"/>
    </row>
    <row r="50" spans="1:7" x14ac:dyDescent="0.25">
      <c r="A50" s="375" t="s">
        <v>239</v>
      </c>
      <c r="B50" s="376"/>
      <c r="C50" s="305"/>
      <c r="D50" s="304"/>
      <c r="E50" s="288"/>
      <c r="F50" s="292"/>
      <c r="G50" s="290"/>
    </row>
    <row r="51" spans="1:7" x14ac:dyDescent="0.25">
      <c r="A51" s="375" t="s">
        <v>240</v>
      </c>
      <c r="B51" s="376"/>
      <c r="C51" s="305"/>
      <c r="D51" s="304"/>
      <c r="E51" s="288"/>
      <c r="F51" s="292"/>
      <c r="G51" s="290"/>
    </row>
    <row r="52" spans="1:7" x14ac:dyDescent="0.25">
      <c r="A52" s="375" t="s">
        <v>241</v>
      </c>
      <c r="B52" s="376"/>
      <c r="C52" s="305"/>
      <c r="D52" s="304"/>
      <c r="E52" s="288"/>
      <c r="F52" s="292"/>
      <c r="G52" s="290"/>
    </row>
    <row r="53" spans="1:7" x14ac:dyDescent="0.25">
      <c r="A53" s="375" t="s">
        <v>242</v>
      </c>
      <c r="B53" s="376"/>
      <c r="C53" s="305"/>
      <c r="D53" s="304"/>
      <c r="E53" s="288"/>
      <c r="F53" s="292"/>
      <c r="G53" s="290"/>
    </row>
    <row r="54" spans="1:7" x14ac:dyDescent="0.25">
      <c r="A54" s="387" t="s">
        <v>243</v>
      </c>
      <c r="B54" s="388"/>
      <c r="C54" s="318"/>
      <c r="D54" s="319"/>
      <c r="E54" s="320"/>
      <c r="F54" s="321"/>
      <c r="G54" s="322"/>
    </row>
    <row r="55" spans="1:7" ht="15.75" thickBot="1" x14ac:dyDescent="0.3">
      <c r="A55" s="382"/>
      <c r="B55" s="383"/>
      <c r="C55" s="294">
        <f>SUM(C48:C54)</f>
        <v>0</v>
      </c>
      <c r="D55" s="294">
        <f>SUM(D48:D54)</f>
        <v>0</v>
      </c>
      <c r="E55" s="295">
        <f>SUM(E48:E54)</f>
        <v>0</v>
      </c>
      <c r="F55" s="315">
        <f>SUM(F48:F54)</f>
        <v>0</v>
      </c>
      <c r="G55" s="297"/>
    </row>
    <row r="56" spans="1:7" x14ac:dyDescent="0.25">
      <c r="A56" s="370" t="s">
        <v>244</v>
      </c>
      <c r="B56" s="371"/>
      <c r="C56" s="371"/>
      <c r="D56" s="371"/>
      <c r="E56" s="371"/>
      <c r="F56" s="371"/>
      <c r="G56" s="372"/>
    </row>
    <row r="57" spans="1:7" ht="15.75" thickBot="1" x14ac:dyDescent="0.3">
      <c r="A57" s="373" t="s">
        <v>245</v>
      </c>
      <c r="B57" s="374"/>
      <c r="C57" s="314"/>
      <c r="D57" s="294"/>
      <c r="E57" s="295"/>
      <c r="F57" s="315"/>
      <c r="G57" s="297"/>
    </row>
    <row r="58" spans="1:7" ht="15.75" thickBot="1" x14ac:dyDescent="0.3">
      <c r="A58" s="323"/>
      <c r="B58" s="324"/>
      <c r="C58" s="325"/>
      <c r="D58" s="326"/>
      <c r="E58" s="327"/>
      <c r="F58" s="328"/>
      <c r="G58" s="329"/>
    </row>
    <row r="59" spans="1:7" x14ac:dyDescent="0.25">
      <c r="A59" s="370" t="s">
        <v>246</v>
      </c>
      <c r="B59" s="371"/>
      <c r="C59" s="371"/>
      <c r="D59" s="371"/>
      <c r="E59" s="371"/>
      <c r="F59" s="371"/>
      <c r="G59" s="372"/>
    </row>
    <row r="60" spans="1:7" ht="15.75" thickBot="1" x14ac:dyDescent="0.3">
      <c r="A60" s="375" t="s">
        <v>247</v>
      </c>
      <c r="B60" s="376"/>
      <c r="C60" s="314">
        <v>10</v>
      </c>
      <c r="D60" s="294">
        <v>100</v>
      </c>
      <c r="E60" s="295">
        <v>100</v>
      </c>
      <c r="F60" s="315">
        <v>100</v>
      </c>
      <c r="G60" s="297"/>
    </row>
    <row r="61" spans="1:7" ht="15.75" thickBot="1" x14ac:dyDescent="0.3">
      <c r="A61" s="377"/>
      <c r="B61" s="378"/>
      <c r="C61" s="378"/>
      <c r="D61" s="378"/>
      <c r="E61" s="378"/>
      <c r="F61" s="378"/>
      <c r="G61" s="379"/>
    </row>
    <row r="62" spans="1:7" ht="15.75" thickBot="1" x14ac:dyDescent="0.3">
      <c r="A62" s="380" t="s">
        <v>248</v>
      </c>
      <c r="B62" s="381"/>
      <c r="C62" s="330">
        <f>SUM(C14+C20+C26+C32+C37+C42+C47+C55+C57+C60)</f>
        <v>29500</v>
      </c>
      <c r="D62" s="330">
        <f>SUM(D14+D20+D26+D32+D37+D42+D47+D55+D57+D60)</f>
        <v>30700</v>
      </c>
      <c r="E62" s="331">
        <f>SUM(E14+E20+E26+E32+E37+E42+E47+E55+E57+E60)</f>
        <v>31930</v>
      </c>
      <c r="F62" s="332">
        <f>SUM(F14+F20+F26+F32+F37+F42+F47+F55+F57+F60)</f>
        <v>33220</v>
      </c>
      <c r="G62" s="333"/>
    </row>
    <row r="63" spans="1:7" ht="5.25" customHeight="1" x14ac:dyDescent="0.25">
      <c r="A63" s="334" t="s">
        <v>200</v>
      </c>
      <c r="C63" s="335"/>
      <c r="E63" s="334" t="s">
        <v>200</v>
      </c>
      <c r="F63" s="334"/>
    </row>
    <row r="64" spans="1:7" x14ac:dyDescent="0.25">
      <c r="A64" s="368" t="s">
        <v>249</v>
      </c>
      <c r="B64" s="368"/>
      <c r="D64" s="369"/>
      <c r="E64" s="369"/>
      <c r="F64" s="276"/>
    </row>
    <row r="65" spans="1:1" x14ac:dyDescent="0.25">
      <c r="A65" s="275" t="s">
        <v>250</v>
      </c>
    </row>
    <row r="90" spans="1:6" x14ac:dyDescent="0.25">
      <c r="A90" s="293"/>
      <c r="B90" s="293"/>
      <c r="C90" s="293"/>
      <c r="D90" s="293"/>
      <c r="E90" s="293"/>
      <c r="F90" s="293"/>
    </row>
  </sheetData>
  <mergeCells count="62">
    <mergeCell ref="A7:G7"/>
    <mergeCell ref="B2:F2"/>
    <mergeCell ref="A3:E3"/>
    <mergeCell ref="A4:G4"/>
    <mergeCell ref="A5:G5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G15"/>
    <mergeCell ref="A16:B16"/>
    <mergeCell ref="A17:B17"/>
    <mergeCell ref="A18:B18"/>
    <mergeCell ref="A31:B31"/>
    <mergeCell ref="A20:B20"/>
    <mergeCell ref="A21:G21"/>
    <mergeCell ref="A22:B22"/>
    <mergeCell ref="A23:B23"/>
    <mergeCell ref="A24:B24"/>
    <mergeCell ref="A25:B25"/>
    <mergeCell ref="A26:B26"/>
    <mergeCell ref="A27:G27"/>
    <mergeCell ref="A28:B28"/>
    <mergeCell ref="A29:B29"/>
    <mergeCell ref="A30:B30"/>
    <mergeCell ref="A43:G43"/>
    <mergeCell ref="A32:B32"/>
    <mergeCell ref="A33:G33"/>
    <mergeCell ref="A34:B34"/>
    <mergeCell ref="A35:B35"/>
    <mergeCell ref="A36:B36"/>
    <mergeCell ref="A37:B37"/>
    <mergeCell ref="A38:G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G48"/>
    <mergeCell ref="A49:B49"/>
    <mergeCell ref="A50:B50"/>
    <mergeCell ref="A51:B51"/>
    <mergeCell ref="A52:B52"/>
    <mergeCell ref="A53:B53"/>
    <mergeCell ref="A54:B54"/>
    <mergeCell ref="A64:B64"/>
    <mergeCell ref="D64:E64"/>
    <mergeCell ref="A56:G56"/>
    <mergeCell ref="A57:B57"/>
    <mergeCell ref="A59:G59"/>
    <mergeCell ref="A60:B60"/>
    <mergeCell ref="A61:G61"/>
    <mergeCell ref="A62:B62"/>
  </mergeCells>
  <pageMargins left="0.7" right="0.7" top="0.78740157499999996" bottom="0.78740157499999996" header="0.3" footer="0.3"/>
  <pageSetup paperSize="9" scale="68" orientation="portrait" r:id="rId1"/>
  <rowBreaks count="1" manualBreakCount="1">
    <brk id="6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4412-62DA-4B7D-92F0-090695F95D39}">
  <dimension ref="A1:H87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4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4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4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4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4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4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4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4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4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4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4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4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4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4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4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4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4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4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4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4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4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4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4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4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4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4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4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4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4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4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4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4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4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4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4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4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4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4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4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4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4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4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4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4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4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4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4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4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4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4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4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4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4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4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4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4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4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4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4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4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4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4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4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4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252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50" t="s">
        <v>86</v>
      </c>
      <c r="D2" s="341"/>
      <c r="E2" s="341"/>
      <c r="F2" s="341"/>
      <c r="G2" s="342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1985</v>
      </c>
      <c r="D4" s="12">
        <f>SUM(D5:D7)</f>
        <v>2690</v>
      </c>
      <c r="E4" s="13">
        <f>SUM(E5:E7)</f>
        <v>2800</v>
      </c>
      <c r="F4" s="14">
        <f>SUM(F5:F7)</f>
        <v>2900</v>
      </c>
      <c r="G4" s="12"/>
    </row>
    <row r="5" spans="1:8" ht="18" customHeight="1" x14ac:dyDescent="0.25">
      <c r="A5" s="343" t="s">
        <v>10</v>
      </c>
      <c r="B5" s="15" t="s">
        <v>11</v>
      </c>
      <c r="C5" s="16">
        <v>1400</v>
      </c>
      <c r="D5" s="17">
        <v>2100</v>
      </c>
      <c r="E5" s="18">
        <v>2200</v>
      </c>
      <c r="F5" s="19">
        <v>2300</v>
      </c>
      <c r="G5" s="16"/>
    </row>
    <row r="6" spans="1:8" ht="18" customHeight="1" x14ac:dyDescent="0.25">
      <c r="A6" s="344"/>
      <c r="B6" s="20" t="s">
        <v>12</v>
      </c>
      <c r="C6" s="21">
        <v>35</v>
      </c>
      <c r="D6" s="22">
        <v>40</v>
      </c>
      <c r="E6" s="23">
        <v>40</v>
      </c>
      <c r="F6" s="24">
        <v>40</v>
      </c>
      <c r="G6" s="21"/>
      <c r="H6" s="25"/>
    </row>
    <row r="7" spans="1:8" ht="18" customHeight="1" thickBot="1" x14ac:dyDescent="0.3">
      <c r="A7" s="345"/>
      <c r="B7" s="26" t="s">
        <v>13</v>
      </c>
      <c r="C7" s="27">
        <v>550</v>
      </c>
      <c r="D7" s="28">
        <v>550</v>
      </c>
      <c r="E7" s="29">
        <v>560</v>
      </c>
      <c r="F7" s="30">
        <v>560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1270</v>
      </c>
      <c r="D8" s="33">
        <f>SUM(D9:D12)</f>
        <v>1460</v>
      </c>
      <c r="E8" s="34">
        <f>SUM(E9:E12)</f>
        <v>1700</v>
      </c>
      <c r="F8" s="35">
        <f>SUM(F9:F12)</f>
        <v>1710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150</v>
      </c>
      <c r="D9" s="37">
        <v>160</v>
      </c>
      <c r="E9" s="38">
        <v>170</v>
      </c>
      <c r="F9" s="19">
        <v>180</v>
      </c>
      <c r="G9" s="16"/>
    </row>
    <row r="10" spans="1:8" ht="18" customHeight="1" x14ac:dyDescent="0.25">
      <c r="A10" s="347"/>
      <c r="B10" s="20" t="s">
        <v>16</v>
      </c>
      <c r="C10" s="39">
        <v>700</v>
      </c>
      <c r="D10" s="17">
        <v>770</v>
      </c>
      <c r="E10" s="18">
        <v>1000</v>
      </c>
      <c r="F10" s="40">
        <v>1000</v>
      </c>
      <c r="G10" s="39"/>
    </row>
    <row r="11" spans="1:8" ht="18" customHeight="1" x14ac:dyDescent="0.25">
      <c r="A11" s="347"/>
      <c r="B11" s="20" t="s">
        <v>17</v>
      </c>
      <c r="C11" s="21">
        <v>420</v>
      </c>
      <c r="D11" s="22">
        <v>530</v>
      </c>
      <c r="E11" s="23">
        <v>530</v>
      </c>
      <c r="F11" s="24">
        <v>530</v>
      </c>
      <c r="G11" s="21"/>
    </row>
    <row r="12" spans="1:8" ht="18" customHeight="1" thickBot="1" x14ac:dyDescent="0.3">
      <c r="A12" s="348"/>
      <c r="B12" s="26" t="s">
        <v>18</v>
      </c>
      <c r="C12" s="41">
        <v>0</v>
      </c>
      <c r="D12" s="42">
        <v>0</v>
      </c>
      <c r="E12" s="43">
        <v>0</v>
      </c>
      <c r="F12" s="44">
        <v>0</v>
      </c>
      <c r="G12" s="27"/>
    </row>
    <row r="13" spans="1:8" ht="18" customHeight="1" thickBot="1" x14ac:dyDescent="0.3">
      <c r="A13" s="9">
        <v>504</v>
      </c>
      <c r="B13" s="10" t="s">
        <v>19</v>
      </c>
      <c r="C13" s="12">
        <v>8</v>
      </c>
      <c r="D13" s="45">
        <v>8</v>
      </c>
      <c r="E13" s="13">
        <v>8</v>
      </c>
      <c r="F13" s="30">
        <v>8</v>
      </c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>
        <v>0</v>
      </c>
      <c r="D14" s="45">
        <v>0</v>
      </c>
      <c r="E14" s="13">
        <v>0</v>
      </c>
      <c r="F14" s="30">
        <v>0</v>
      </c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218</v>
      </c>
      <c r="D15" s="33">
        <v>420</v>
      </c>
      <c r="E15" s="34">
        <v>300</v>
      </c>
      <c r="F15" s="35">
        <v>340</v>
      </c>
      <c r="G15" s="48">
        <v>1</v>
      </c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1</v>
      </c>
      <c r="D16" s="45">
        <v>3</v>
      </c>
      <c r="E16" s="13">
        <v>3</v>
      </c>
      <c r="F16" s="30">
        <v>3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3</v>
      </c>
      <c r="D17" s="33">
        <v>5</v>
      </c>
      <c r="E17" s="34">
        <v>5</v>
      </c>
      <c r="F17" s="35">
        <v>5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>
        <v>0</v>
      </c>
      <c r="D18" s="33">
        <v>0</v>
      </c>
      <c r="E18" s="34">
        <v>0</v>
      </c>
      <c r="F18" s="35">
        <v>0</v>
      </c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f>SUM(C20:C22)</f>
        <v>616</v>
      </c>
      <c r="D19" s="51">
        <f>SUM(D20:D22)</f>
        <v>626</v>
      </c>
      <c r="E19" s="52">
        <f>SUM(E20:E22)</f>
        <v>636</v>
      </c>
      <c r="F19" s="35">
        <f>SUM(F20:F22)</f>
        <v>646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16</v>
      </c>
      <c r="D20" s="55">
        <v>16</v>
      </c>
      <c r="E20" s="56">
        <v>16</v>
      </c>
      <c r="F20" s="19">
        <v>16</v>
      </c>
      <c r="G20" s="57"/>
    </row>
    <row r="21" spans="1:7" ht="18" customHeight="1" x14ac:dyDescent="0.25">
      <c r="A21" s="58"/>
      <c r="B21" s="20" t="s">
        <v>28</v>
      </c>
      <c r="C21" s="59">
        <v>0</v>
      </c>
      <c r="D21" s="60">
        <v>0</v>
      </c>
      <c r="E21" s="61">
        <v>0</v>
      </c>
      <c r="F21" s="24">
        <v>0</v>
      </c>
      <c r="G21" s="59"/>
    </row>
    <row r="22" spans="1:7" s="8" customFormat="1" ht="18" customHeight="1" thickBot="1" x14ac:dyDescent="0.3">
      <c r="A22" s="58"/>
      <c r="B22" s="62" t="s">
        <v>13</v>
      </c>
      <c r="C22" s="63">
        <v>600</v>
      </c>
      <c r="D22" s="64">
        <v>610</v>
      </c>
      <c r="E22" s="65">
        <v>620</v>
      </c>
      <c r="F22" s="66">
        <v>630</v>
      </c>
      <c r="G22" s="67"/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23</v>
      </c>
      <c r="D23" s="33">
        <f>SUM(D24:D27)</f>
        <v>38</v>
      </c>
      <c r="E23" s="34">
        <f>SUM(E24:E27)</f>
        <v>38</v>
      </c>
      <c r="F23" s="35">
        <f>SUM(F24:F27)</f>
        <v>38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>
        <v>0</v>
      </c>
      <c r="D24" s="37">
        <v>0</v>
      </c>
      <c r="E24" s="18">
        <v>0</v>
      </c>
      <c r="F24" s="40">
        <v>0</v>
      </c>
      <c r="G24" s="37"/>
    </row>
    <row r="25" spans="1:7" s="8" customFormat="1" ht="18" customHeight="1" x14ac:dyDescent="0.25">
      <c r="A25" s="71"/>
      <c r="B25" s="72" t="s">
        <v>31</v>
      </c>
      <c r="C25" s="21">
        <v>8</v>
      </c>
      <c r="D25" s="22">
        <v>8</v>
      </c>
      <c r="E25" s="23">
        <v>8</v>
      </c>
      <c r="F25" s="24">
        <v>8</v>
      </c>
      <c r="G25" s="22"/>
    </row>
    <row r="26" spans="1:7" s="8" customFormat="1" ht="18" customHeight="1" x14ac:dyDescent="0.25">
      <c r="A26" s="71"/>
      <c r="B26" s="71" t="s">
        <v>32</v>
      </c>
      <c r="C26" s="31">
        <v>15</v>
      </c>
      <c r="D26" s="73">
        <v>30</v>
      </c>
      <c r="E26" s="74">
        <v>30</v>
      </c>
      <c r="F26" s="75">
        <v>30</v>
      </c>
      <c r="G26" s="73"/>
    </row>
    <row r="27" spans="1:7" s="8" customFormat="1" ht="18" customHeight="1" thickBot="1" x14ac:dyDescent="0.3">
      <c r="A27" s="76"/>
      <c r="B27" s="77" t="s">
        <v>33</v>
      </c>
      <c r="C27" s="41">
        <v>0</v>
      </c>
      <c r="D27" s="42">
        <v>0</v>
      </c>
      <c r="E27" s="43">
        <v>0</v>
      </c>
      <c r="F27" s="44">
        <v>0</v>
      </c>
      <c r="G27" s="42"/>
    </row>
    <row r="28" spans="1:7" ht="18" customHeight="1" thickBot="1" x14ac:dyDescent="0.3">
      <c r="A28" s="9">
        <v>524</v>
      </c>
      <c r="B28" s="9" t="s">
        <v>34</v>
      </c>
      <c r="C28" s="32">
        <v>11</v>
      </c>
      <c r="D28" s="33">
        <v>15</v>
      </c>
      <c r="E28" s="34">
        <v>15</v>
      </c>
      <c r="F28" s="35">
        <v>15</v>
      </c>
      <c r="G28" s="32"/>
    </row>
    <row r="29" spans="1:7" ht="18" customHeight="1" thickBot="1" x14ac:dyDescent="0.3">
      <c r="A29" s="9">
        <v>525</v>
      </c>
      <c r="B29" s="9" t="s">
        <v>35</v>
      </c>
      <c r="C29" s="32">
        <v>95</v>
      </c>
      <c r="D29" s="33">
        <v>100</v>
      </c>
      <c r="E29" s="34">
        <v>110</v>
      </c>
      <c r="F29" s="35">
        <v>120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70</v>
      </c>
      <c r="D30" s="33">
        <v>30</v>
      </c>
      <c r="E30" s="34">
        <v>35</v>
      </c>
      <c r="F30" s="35">
        <v>40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>
        <v>0</v>
      </c>
      <c r="D31" s="33">
        <v>0</v>
      </c>
      <c r="E31" s="34">
        <v>0</v>
      </c>
      <c r="F31" s="35">
        <v>0</v>
      </c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>
        <v>0</v>
      </c>
      <c r="D32" s="33">
        <v>0</v>
      </c>
      <c r="E32" s="34">
        <v>0</v>
      </c>
      <c r="F32" s="35">
        <v>0</v>
      </c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>
        <v>8</v>
      </c>
      <c r="D33" s="33">
        <v>8</v>
      </c>
      <c r="E33" s="34">
        <v>8</v>
      </c>
      <c r="F33" s="35">
        <v>8</v>
      </c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>
        <v>0</v>
      </c>
      <c r="D34" s="79">
        <v>0</v>
      </c>
      <c r="E34" s="80">
        <v>0</v>
      </c>
      <c r="F34" s="75">
        <v>0</v>
      </c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>
        <v>0</v>
      </c>
      <c r="D35" s="33">
        <v>0</v>
      </c>
      <c r="E35" s="34">
        <v>0</v>
      </c>
      <c r="F35" s="35">
        <v>0</v>
      </c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>
        <v>0</v>
      </c>
      <c r="D36" s="33">
        <v>0</v>
      </c>
      <c r="E36" s="34">
        <v>0</v>
      </c>
      <c r="F36" s="35">
        <v>0</v>
      </c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>
        <v>0</v>
      </c>
      <c r="D37" s="33">
        <v>0</v>
      </c>
      <c r="E37" s="34">
        <v>0</v>
      </c>
      <c r="F37" s="35">
        <v>0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>
        <v>0</v>
      </c>
      <c r="D38" s="33">
        <v>0</v>
      </c>
      <c r="E38" s="34">
        <v>0</v>
      </c>
      <c r="F38" s="35">
        <v>0</v>
      </c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>
        <v>0</v>
      </c>
      <c r="D39" s="33">
        <v>0</v>
      </c>
      <c r="E39" s="34">
        <v>0</v>
      </c>
      <c r="F39" s="35">
        <v>0</v>
      </c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>
        <v>0</v>
      </c>
      <c r="D40" s="33">
        <v>0</v>
      </c>
      <c r="E40" s="34">
        <v>0</v>
      </c>
      <c r="F40" s="35">
        <v>0</v>
      </c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595</v>
      </c>
      <c r="D41" s="33">
        <v>615</v>
      </c>
      <c r="E41" s="34">
        <v>560</v>
      </c>
      <c r="F41" s="35">
        <v>570</v>
      </c>
      <c r="G41" s="32">
        <v>2</v>
      </c>
    </row>
    <row r="42" spans="1:7" s="8" customFormat="1" ht="18" customHeight="1" thickBot="1" x14ac:dyDescent="0.3">
      <c r="A42" s="78">
        <v>549</v>
      </c>
      <c r="B42" s="9" t="s">
        <v>50</v>
      </c>
      <c r="C42" s="32">
        <v>250</v>
      </c>
      <c r="D42" s="33">
        <v>250</v>
      </c>
      <c r="E42" s="34">
        <v>260</v>
      </c>
      <c r="F42" s="35">
        <v>270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>
        <v>0</v>
      </c>
      <c r="D43" s="33">
        <v>0</v>
      </c>
      <c r="E43" s="34">
        <v>0</v>
      </c>
      <c r="F43" s="35">
        <v>0</v>
      </c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>
        <v>0</v>
      </c>
      <c r="D44" s="45">
        <v>0</v>
      </c>
      <c r="E44" s="13">
        <v>0</v>
      </c>
      <c r="F44" s="30">
        <v>0</v>
      </c>
      <c r="G44" s="12"/>
    </row>
    <row r="45" spans="1:7" s="8" customFormat="1" ht="18" customHeight="1" thickBot="1" x14ac:dyDescent="0.3">
      <c r="A45" s="78" t="s">
        <v>54</v>
      </c>
      <c r="B45" s="9" t="s">
        <v>87</v>
      </c>
      <c r="C45" s="32">
        <v>32157</v>
      </c>
      <c r="D45" s="33">
        <v>32157</v>
      </c>
      <c r="E45" s="34">
        <v>32199</v>
      </c>
      <c r="F45" s="35">
        <v>32199</v>
      </c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88</v>
      </c>
      <c r="C46" s="67">
        <v>0</v>
      </c>
      <c r="D46" s="79">
        <v>0</v>
      </c>
      <c r="E46" s="80">
        <v>0</v>
      </c>
      <c r="F46" s="75">
        <v>0</v>
      </c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4">
        <v>50</v>
      </c>
      <c r="D47" s="85">
        <v>0</v>
      </c>
      <c r="E47" s="86">
        <v>0</v>
      </c>
      <c r="F47" s="87">
        <v>0</v>
      </c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37360</v>
      </c>
      <c r="D48" s="45">
        <f>SUM(D4,D8,D13:D19,D23,D28:D47)</f>
        <v>38425</v>
      </c>
      <c r="E48" s="13">
        <f>SUM(E4,E8,E13:E19,E23,E28:E47)</f>
        <v>38677</v>
      </c>
      <c r="F48" s="30">
        <f>SUM(F4,F8,F13:F19,F23,F28:F47)</f>
        <v>38872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0</v>
      </c>
      <c r="D52" s="33">
        <v>0</v>
      </c>
      <c r="E52" s="34">
        <v>0</v>
      </c>
      <c r="F52" s="35">
        <v>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>
        <v>30</v>
      </c>
      <c r="D53" s="33">
        <v>80</v>
      </c>
      <c r="E53" s="34">
        <v>80</v>
      </c>
      <c r="F53" s="35">
        <v>80</v>
      </c>
      <c r="G53" s="9"/>
    </row>
    <row r="54" spans="1:7" s="8" customFormat="1" ht="18" customHeight="1" thickBot="1" x14ac:dyDescent="0.3">
      <c r="A54" s="9">
        <v>604</v>
      </c>
      <c r="B54" s="9" t="s">
        <v>89</v>
      </c>
      <c r="C54" s="32">
        <v>8</v>
      </c>
      <c r="D54" s="33">
        <v>8</v>
      </c>
      <c r="E54" s="34">
        <v>8</v>
      </c>
      <c r="F54" s="35">
        <v>8</v>
      </c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>
        <v>1474</v>
      </c>
      <c r="D55" s="33">
        <v>2214</v>
      </c>
      <c r="E55" s="34">
        <v>2314</v>
      </c>
      <c r="F55" s="35">
        <v>2414</v>
      </c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>
        <v>0</v>
      </c>
      <c r="D56" s="33">
        <v>0</v>
      </c>
      <c r="E56" s="34">
        <v>0</v>
      </c>
      <c r="F56" s="35">
        <v>0</v>
      </c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>
        <v>0</v>
      </c>
      <c r="D57" s="33">
        <v>0</v>
      </c>
      <c r="E57" s="34">
        <v>0</v>
      </c>
      <c r="F57" s="35">
        <v>0</v>
      </c>
      <c r="G57" s="91"/>
    </row>
    <row r="58" spans="1:7" ht="15.75" thickBot="1" x14ac:dyDescent="0.3">
      <c r="A58" s="46" t="s">
        <v>67</v>
      </c>
      <c r="B58" s="58" t="s">
        <v>68</v>
      </c>
      <c r="C58" s="12">
        <v>0</v>
      </c>
      <c r="D58" s="45">
        <v>0</v>
      </c>
      <c r="E58" s="13">
        <v>0</v>
      </c>
      <c r="F58" s="30">
        <v>0</v>
      </c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0</v>
      </c>
      <c r="D59" s="33">
        <v>150</v>
      </c>
      <c r="E59" s="34">
        <v>0</v>
      </c>
      <c r="F59" s="35">
        <v>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>
        <v>165</v>
      </c>
      <c r="D60" s="33">
        <v>1</v>
      </c>
      <c r="E60" s="34">
        <v>1</v>
      </c>
      <c r="F60" s="35">
        <v>1</v>
      </c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>
        <v>0</v>
      </c>
      <c r="D61" s="33">
        <v>0</v>
      </c>
      <c r="E61" s="34">
        <v>0</v>
      </c>
      <c r="F61" s="35">
        <v>0</v>
      </c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>
        <v>2</v>
      </c>
      <c r="D62" s="95">
        <v>2</v>
      </c>
      <c r="E62" s="96">
        <v>2</v>
      </c>
      <c r="F62" s="97">
        <v>2</v>
      </c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35681</v>
      </c>
      <c r="D63" s="51">
        <f>SUM(D64:D66)</f>
        <v>35970</v>
      </c>
      <c r="E63" s="52">
        <f>SUM(E64:E66)</f>
        <v>36272</v>
      </c>
      <c r="F63" s="35">
        <f>SUM(F64:F66)</f>
        <v>36367</v>
      </c>
      <c r="G63" s="91"/>
    </row>
    <row r="64" spans="1:7" ht="18" customHeight="1" thickBot="1" x14ac:dyDescent="0.3">
      <c r="A64" s="99" t="s">
        <v>10</v>
      </c>
      <c r="B64" s="100" t="s">
        <v>90</v>
      </c>
      <c r="C64" s="32">
        <v>3524</v>
      </c>
      <c r="D64" s="33">
        <v>3813</v>
      </c>
      <c r="E64" s="96">
        <v>4073</v>
      </c>
      <c r="F64" s="97">
        <v>4168</v>
      </c>
      <c r="G64" s="98"/>
    </row>
    <row r="65" spans="1:7" ht="18" customHeight="1" thickBot="1" x14ac:dyDescent="0.3">
      <c r="A65" s="99"/>
      <c r="B65" s="100" t="s">
        <v>91</v>
      </c>
      <c r="C65" s="32">
        <v>32157</v>
      </c>
      <c r="D65" s="33">
        <v>32157</v>
      </c>
      <c r="E65" s="96">
        <v>32199</v>
      </c>
      <c r="F65" s="97">
        <v>32199</v>
      </c>
      <c r="G65" s="98" t="s">
        <v>56</v>
      </c>
    </row>
    <row r="66" spans="1:7" s="8" customFormat="1" ht="18" customHeight="1" thickBot="1" x14ac:dyDescent="0.3">
      <c r="A66" s="101"/>
      <c r="B66" s="102" t="s">
        <v>92</v>
      </c>
      <c r="C66" s="84">
        <v>0</v>
      </c>
      <c r="D66" s="85">
        <v>0</v>
      </c>
      <c r="E66" s="103">
        <v>0</v>
      </c>
      <c r="F66" s="87">
        <v>0</v>
      </c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37360</v>
      </c>
      <c r="D67" s="12">
        <f>SUM(D52:D63)</f>
        <v>38425</v>
      </c>
      <c r="E67" s="12">
        <f>SUM(E52:E63)</f>
        <v>38677</v>
      </c>
      <c r="F67" s="12">
        <f>SUM(F52:F63)</f>
        <v>38872</v>
      </c>
      <c r="G67" s="10"/>
    </row>
    <row r="68" spans="1:7" s="8" customFormat="1" ht="35.25" customHeight="1" x14ac:dyDescent="0.25">
      <c r="A68" s="349" t="s">
        <v>81</v>
      </c>
      <c r="B68" s="349"/>
      <c r="C68" s="349"/>
      <c r="D68" s="349"/>
      <c r="E68" s="349"/>
      <c r="F68" s="349"/>
      <c r="G68" s="349"/>
    </row>
    <row r="69" spans="1:7" ht="18" customHeight="1" x14ac:dyDescent="0.25">
      <c r="A69" s="107" t="s">
        <v>93</v>
      </c>
      <c r="B69" s="105"/>
      <c r="C69" s="106"/>
      <c r="D69" s="106"/>
      <c r="E69" s="106"/>
      <c r="F69" s="106"/>
      <c r="G69" s="47"/>
    </row>
    <row r="70" spans="1:7" ht="18" customHeight="1" x14ac:dyDescent="0.25">
      <c r="A70" s="107" t="s">
        <v>94</v>
      </c>
      <c r="B70" s="105"/>
      <c r="C70" s="106"/>
      <c r="D70" s="106"/>
      <c r="E70" s="106"/>
      <c r="F70" s="106"/>
      <c r="G70" s="47"/>
    </row>
    <row r="71" spans="1:7" ht="18" customHeight="1" x14ac:dyDescent="0.25">
      <c r="A71" s="107" t="s">
        <v>95</v>
      </c>
      <c r="B71" s="105"/>
      <c r="C71" s="106"/>
      <c r="D71" s="106"/>
      <c r="E71" s="106"/>
      <c r="F71" s="106"/>
      <c r="G71" s="47"/>
    </row>
    <row r="72" spans="1:7" ht="18" customHeight="1" x14ac:dyDescent="0.25">
      <c r="A72" s="107"/>
      <c r="B72" s="105"/>
      <c r="C72" s="106"/>
      <c r="D72" s="106"/>
      <c r="E72" s="106"/>
      <c r="F72" s="106"/>
      <c r="G72" s="47"/>
    </row>
    <row r="73" spans="1:7" ht="18" customHeight="1" x14ac:dyDescent="0.25">
      <c r="A73" s="336" t="s">
        <v>96</v>
      </c>
      <c r="B73" s="336"/>
      <c r="C73" s="106"/>
      <c r="D73" s="106"/>
      <c r="E73" s="106"/>
      <c r="F73" s="106"/>
      <c r="G73" s="47"/>
    </row>
    <row r="74" spans="1:7" s="8" customFormat="1" ht="18" customHeight="1" x14ac:dyDescent="0.25">
      <c r="A74" s="336" t="s">
        <v>97</v>
      </c>
      <c r="B74" s="336"/>
      <c r="C74" s="106"/>
      <c r="D74" s="106"/>
      <c r="E74" s="106"/>
      <c r="F74" s="106"/>
      <c r="G74" s="47"/>
    </row>
    <row r="75" spans="1:7" s="8" customFormat="1" ht="18" customHeight="1" x14ac:dyDescent="0.25">
      <c r="A75" s="336" t="s">
        <v>98</v>
      </c>
      <c r="B75" s="336"/>
      <c r="C75" s="108"/>
      <c r="D75" s="108"/>
      <c r="E75" s="108"/>
      <c r="F75" s="109"/>
      <c r="G75" s="1"/>
    </row>
    <row r="76" spans="1:7" s="8" customFormat="1" ht="18" customHeight="1" x14ac:dyDescent="0.25">
      <c r="A76" s="336"/>
      <c r="B76" s="336"/>
      <c r="C76" s="108"/>
      <c r="D76" s="108"/>
      <c r="E76" s="108"/>
      <c r="F76" s="109"/>
      <c r="G76" s="1"/>
    </row>
    <row r="77" spans="1:7" s="8" customFormat="1" ht="18" customHeight="1" x14ac:dyDescent="0.25">
      <c r="A77" s="336"/>
      <c r="B77" s="336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s="8" customFormat="1" ht="18" customHeight="1" x14ac:dyDescent="0.25">
      <c r="A79" s="1"/>
      <c r="B79" s="1"/>
      <c r="C79" s="108"/>
      <c r="D79" s="108"/>
      <c r="E79" s="108"/>
      <c r="F79" s="109"/>
      <c r="G79" s="1"/>
    </row>
    <row r="80" spans="1:7" s="8" customFormat="1" ht="18" customHeight="1" x14ac:dyDescent="0.25">
      <c r="A80" s="1"/>
      <c r="B80" s="1"/>
      <c r="C80" s="108"/>
      <c r="D80" s="108"/>
      <c r="E80" s="108"/>
      <c r="F80" s="109"/>
      <c r="G80" s="1"/>
    </row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</sheetData>
  <protectedRanges>
    <protectedRange sqref="C2" name="Oblast10"/>
    <protectedRange sqref="C75:G77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11">
    <mergeCell ref="A68:G68"/>
    <mergeCell ref="A1:G1"/>
    <mergeCell ref="A2:B2"/>
    <mergeCell ref="C2:G2"/>
    <mergeCell ref="A5:A7"/>
    <mergeCell ref="A9:A12"/>
    <mergeCell ref="A73:B73"/>
    <mergeCell ref="A74:B74"/>
    <mergeCell ref="A75:B75"/>
    <mergeCell ref="A76:B76"/>
    <mergeCell ref="A77:B77"/>
  </mergeCells>
  <pageMargins left="0.98425196850393704" right="0.98425196850393704" top="0.98425196850393704" bottom="0.59055118110236227" header="0.51181102362204722" footer="0.51181102362204722"/>
  <pageSetup paperSize="9" scale="52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A5F3-13D7-49B3-9265-B1BDD00AD816}">
  <dimension ref="A1:H85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39.42578125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39.42578125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39.42578125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39.42578125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39.42578125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39.42578125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39.42578125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39.42578125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39.42578125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39.42578125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39.42578125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39.42578125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39.42578125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39.42578125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39.42578125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39.42578125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39.42578125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39.42578125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39.42578125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39.42578125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39.42578125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39.42578125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39.42578125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39.42578125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39.42578125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39.42578125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39.42578125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39.42578125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39.42578125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39.42578125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39.42578125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39.42578125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39.42578125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39.42578125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39.42578125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39.42578125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39.42578125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39.42578125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39.42578125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39.42578125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39.42578125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39.42578125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39.42578125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39.42578125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39.42578125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39.42578125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39.42578125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39.42578125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39.42578125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39.42578125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39.42578125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39.42578125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39.42578125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39.42578125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39.42578125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39.42578125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39.42578125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39.42578125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39.42578125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39.42578125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39.42578125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39.42578125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39.42578125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39.42578125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253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50" t="s">
        <v>99</v>
      </c>
      <c r="D2" s="341"/>
      <c r="E2" s="341"/>
      <c r="F2" s="341"/>
      <c r="G2" s="342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2265</v>
      </c>
      <c r="D4" s="32">
        <f>SUM(D5:D7)</f>
        <v>3020</v>
      </c>
      <c r="E4" s="13">
        <f>SUM(E5:E7)</f>
        <v>3132</v>
      </c>
      <c r="F4" s="14">
        <f>SUM(F5:F7)</f>
        <v>3244</v>
      </c>
      <c r="G4" s="12"/>
    </row>
    <row r="5" spans="1:8" ht="18" customHeight="1" x14ac:dyDescent="0.25">
      <c r="A5" s="343" t="s">
        <v>10</v>
      </c>
      <c r="B5" s="15" t="s">
        <v>11</v>
      </c>
      <c r="C5" s="110">
        <v>1500</v>
      </c>
      <c r="D5" s="111">
        <v>2300</v>
      </c>
      <c r="E5" s="18">
        <v>2400</v>
      </c>
      <c r="F5" s="19">
        <v>2500</v>
      </c>
      <c r="G5" s="16"/>
    </row>
    <row r="6" spans="1:8" ht="18" customHeight="1" x14ac:dyDescent="0.25">
      <c r="A6" s="344"/>
      <c r="B6" s="20" t="s">
        <v>12</v>
      </c>
      <c r="C6" s="112">
        <v>15</v>
      </c>
      <c r="D6" s="113">
        <v>20</v>
      </c>
      <c r="E6" s="23">
        <v>22</v>
      </c>
      <c r="F6" s="24">
        <v>24</v>
      </c>
      <c r="G6" s="21"/>
      <c r="H6" s="25"/>
    </row>
    <row r="7" spans="1:8" ht="18" customHeight="1" thickBot="1" x14ac:dyDescent="0.3">
      <c r="A7" s="345"/>
      <c r="B7" s="26" t="s">
        <v>13</v>
      </c>
      <c r="C7" s="114">
        <v>750</v>
      </c>
      <c r="D7" s="115">
        <v>700</v>
      </c>
      <c r="E7" s="29">
        <v>710</v>
      </c>
      <c r="F7" s="30">
        <v>720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116">
        <f>SUM(C9:C12)</f>
        <v>1310</v>
      </c>
      <c r="D8" s="32">
        <f>SUM(D9:D12)</f>
        <v>1765</v>
      </c>
      <c r="E8" s="34">
        <f>SUM(E9:E12)</f>
        <v>2180</v>
      </c>
      <c r="F8" s="35">
        <f>SUM(F9:F12)</f>
        <v>2340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17">
        <v>150</v>
      </c>
      <c r="D9" s="111">
        <v>220</v>
      </c>
      <c r="E9" s="38">
        <v>230</v>
      </c>
      <c r="F9" s="19">
        <v>240</v>
      </c>
      <c r="G9" s="16"/>
    </row>
    <row r="10" spans="1:8" ht="18" customHeight="1" x14ac:dyDescent="0.25">
      <c r="A10" s="347"/>
      <c r="B10" s="20" t="s">
        <v>16</v>
      </c>
      <c r="C10" s="110">
        <v>670</v>
      </c>
      <c r="D10" s="113">
        <v>840</v>
      </c>
      <c r="E10" s="18">
        <v>1200</v>
      </c>
      <c r="F10" s="40">
        <v>1300</v>
      </c>
      <c r="G10" s="39"/>
    </row>
    <row r="11" spans="1:8" ht="18" customHeight="1" x14ac:dyDescent="0.25">
      <c r="A11" s="347"/>
      <c r="B11" s="20" t="s">
        <v>17</v>
      </c>
      <c r="C11" s="112">
        <v>490</v>
      </c>
      <c r="D11" s="113">
        <v>705</v>
      </c>
      <c r="E11" s="23">
        <v>750</v>
      </c>
      <c r="F11" s="24">
        <v>800</v>
      </c>
      <c r="G11" s="21"/>
    </row>
    <row r="12" spans="1:8" ht="18" customHeight="1" thickBot="1" x14ac:dyDescent="0.3">
      <c r="A12" s="348"/>
      <c r="B12" s="26" t="s">
        <v>18</v>
      </c>
      <c r="C12" s="118">
        <v>0</v>
      </c>
      <c r="D12" s="115">
        <v>0</v>
      </c>
      <c r="E12" s="43">
        <v>0</v>
      </c>
      <c r="F12" s="44">
        <v>0</v>
      </c>
      <c r="G12" s="27"/>
    </row>
    <row r="13" spans="1:8" ht="18" customHeight="1" thickBot="1" x14ac:dyDescent="0.3">
      <c r="A13" s="9">
        <v>504</v>
      </c>
      <c r="B13" s="10" t="s">
        <v>19</v>
      </c>
      <c r="C13" s="119">
        <v>1</v>
      </c>
      <c r="D13" s="32">
        <v>0</v>
      </c>
      <c r="E13" s="13">
        <v>0</v>
      </c>
      <c r="F13" s="30">
        <v>0</v>
      </c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19">
        <v>0</v>
      </c>
      <c r="D14" s="32">
        <v>0</v>
      </c>
      <c r="E14" s="13">
        <v>0</v>
      </c>
      <c r="F14" s="30">
        <v>0</v>
      </c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51">
        <v>260</v>
      </c>
      <c r="D15" s="32">
        <v>220</v>
      </c>
      <c r="E15" s="34">
        <v>240</v>
      </c>
      <c r="F15" s="35">
        <v>260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19">
        <v>2</v>
      </c>
      <c r="D16" s="32">
        <v>3</v>
      </c>
      <c r="E16" s="13">
        <v>3</v>
      </c>
      <c r="F16" s="30">
        <v>3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51">
        <v>2</v>
      </c>
      <c r="D17" s="32">
        <v>4</v>
      </c>
      <c r="E17" s="34">
        <v>4</v>
      </c>
      <c r="F17" s="35">
        <v>4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51">
        <v>0</v>
      </c>
      <c r="D18" s="67">
        <v>0</v>
      </c>
      <c r="E18" s="34">
        <v>0</v>
      </c>
      <c r="F18" s="35">
        <v>0</v>
      </c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116">
        <f>SUM(C20:C22)</f>
        <v>453</v>
      </c>
      <c r="D19" s="32">
        <f>SUM(D20:D22)</f>
        <v>473</v>
      </c>
      <c r="E19" s="34">
        <f>SUM(E20:E22)</f>
        <v>484</v>
      </c>
      <c r="F19" s="35">
        <f>SUM(F20:F22)</f>
        <v>495</v>
      </c>
      <c r="G19" s="32"/>
    </row>
    <row r="20" spans="1:7" ht="18" customHeight="1" x14ac:dyDescent="0.25">
      <c r="A20" s="53" t="s">
        <v>10</v>
      </c>
      <c r="B20" s="36" t="s">
        <v>27</v>
      </c>
      <c r="C20" s="120">
        <v>13</v>
      </c>
      <c r="D20" s="121">
        <v>13</v>
      </c>
      <c r="E20" s="56">
        <v>14</v>
      </c>
      <c r="F20" s="19">
        <v>15</v>
      </c>
      <c r="G20" s="57"/>
    </row>
    <row r="21" spans="1:7" ht="18" customHeight="1" x14ac:dyDescent="0.25">
      <c r="A21" s="58"/>
      <c r="B21" s="20" t="s">
        <v>28</v>
      </c>
      <c r="C21" s="122">
        <v>0</v>
      </c>
      <c r="D21" s="123">
        <v>0</v>
      </c>
      <c r="E21" s="61">
        <v>0</v>
      </c>
      <c r="F21" s="24">
        <v>0</v>
      </c>
      <c r="G21" s="59"/>
    </row>
    <row r="22" spans="1:7" s="8" customFormat="1" ht="18" customHeight="1" thickBot="1" x14ac:dyDescent="0.3">
      <c r="A22" s="58"/>
      <c r="B22" s="62" t="s">
        <v>13</v>
      </c>
      <c r="C22" s="124">
        <v>440</v>
      </c>
      <c r="D22" s="125">
        <v>460</v>
      </c>
      <c r="E22" s="65">
        <v>470</v>
      </c>
      <c r="F22" s="66">
        <v>480</v>
      </c>
      <c r="G22" s="67"/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205</v>
      </c>
      <c r="D23" s="32">
        <f>SUM(D24:D27)</f>
        <v>355</v>
      </c>
      <c r="E23" s="34">
        <f>SUM(E24:E27)</f>
        <v>355</v>
      </c>
      <c r="F23" s="35">
        <f>SUM(F24:F27)</f>
        <v>355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39">
        <v>0</v>
      </c>
      <c r="D24" s="126">
        <v>0</v>
      </c>
      <c r="E24" s="18">
        <v>0</v>
      </c>
      <c r="F24" s="40">
        <v>0</v>
      </c>
      <c r="G24" s="37"/>
    </row>
    <row r="25" spans="1:7" s="8" customFormat="1" ht="18" customHeight="1" x14ac:dyDescent="0.25">
      <c r="A25" s="71"/>
      <c r="B25" s="72" t="s">
        <v>31</v>
      </c>
      <c r="C25" s="21">
        <v>5</v>
      </c>
      <c r="D25" s="127">
        <v>5</v>
      </c>
      <c r="E25" s="23">
        <v>5</v>
      </c>
      <c r="F25" s="24">
        <v>5</v>
      </c>
      <c r="G25" s="22"/>
    </row>
    <row r="26" spans="1:7" s="8" customFormat="1" ht="18" customHeight="1" x14ac:dyDescent="0.25">
      <c r="A26" s="71"/>
      <c r="B26" s="71" t="s">
        <v>32</v>
      </c>
      <c r="C26" s="21">
        <v>0</v>
      </c>
      <c r="D26" s="127">
        <v>0</v>
      </c>
      <c r="E26" s="74">
        <v>0</v>
      </c>
      <c r="F26" s="75">
        <v>0</v>
      </c>
      <c r="G26" s="73"/>
    </row>
    <row r="27" spans="1:7" s="8" customFormat="1" ht="18" customHeight="1" thickBot="1" x14ac:dyDescent="0.3">
      <c r="A27" s="76"/>
      <c r="B27" s="77" t="s">
        <v>33</v>
      </c>
      <c r="C27" s="41">
        <v>200</v>
      </c>
      <c r="D27" s="128">
        <v>350</v>
      </c>
      <c r="E27" s="43">
        <v>350</v>
      </c>
      <c r="F27" s="44">
        <v>350</v>
      </c>
      <c r="G27" s="42"/>
    </row>
    <row r="28" spans="1:7" ht="18" customHeight="1" thickBot="1" x14ac:dyDescent="0.3">
      <c r="A28" s="9">
        <v>524</v>
      </c>
      <c r="B28" s="68" t="s">
        <v>34</v>
      </c>
      <c r="C28" s="116">
        <v>1</v>
      </c>
      <c r="D28" s="32">
        <v>1</v>
      </c>
      <c r="E28" s="34">
        <v>2</v>
      </c>
      <c r="F28" s="35">
        <v>2</v>
      </c>
      <c r="G28" s="32"/>
    </row>
    <row r="29" spans="1:7" ht="18" customHeight="1" thickBot="1" x14ac:dyDescent="0.3">
      <c r="A29" s="9">
        <v>525</v>
      </c>
      <c r="B29" s="9" t="s">
        <v>35</v>
      </c>
      <c r="C29" s="119">
        <v>96</v>
      </c>
      <c r="D29" s="32">
        <v>99</v>
      </c>
      <c r="E29" s="34">
        <v>105</v>
      </c>
      <c r="F29" s="35">
        <v>110</v>
      </c>
      <c r="G29" s="32"/>
    </row>
    <row r="30" spans="1:7" ht="18" customHeight="1" thickBot="1" x14ac:dyDescent="0.3">
      <c r="A30" s="9">
        <v>527</v>
      </c>
      <c r="B30" s="9" t="s">
        <v>36</v>
      </c>
      <c r="C30" s="51">
        <v>80</v>
      </c>
      <c r="D30" s="32">
        <v>30</v>
      </c>
      <c r="E30" s="34">
        <v>30</v>
      </c>
      <c r="F30" s="35">
        <v>30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51">
        <v>0</v>
      </c>
      <c r="D31" s="32">
        <v>0</v>
      </c>
      <c r="E31" s="34">
        <v>0</v>
      </c>
      <c r="F31" s="35">
        <v>0</v>
      </c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51">
        <v>0</v>
      </c>
      <c r="D32" s="32">
        <v>0</v>
      </c>
      <c r="E32" s="34">
        <v>0</v>
      </c>
      <c r="F32" s="35">
        <v>0</v>
      </c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51">
        <v>3</v>
      </c>
      <c r="D33" s="32">
        <v>6</v>
      </c>
      <c r="E33" s="34">
        <v>6</v>
      </c>
      <c r="F33" s="35">
        <v>6</v>
      </c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129">
        <v>0</v>
      </c>
      <c r="D34" s="32">
        <v>0</v>
      </c>
      <c r="E34" s="80">
        <v>0</v>
      </c>
      <c r="F34" s="75">
        <v>0</v>
      </c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51">
        <v>0</v>
      </c>
      <c r="D35" s="32">
        <v>0</v>
      </c>
      <c r="E35" s="34">
        <v>0</v>
      </c>
      <c r="F35" s="35">
        <v>0</v>
      </c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51">
        <v>0</v>
      </c>
      <c r="D36" s="32">
        <v>0</v>
      </c>
      <c r="E36" s="34">
        <v>0</v>
      </c>
      <c r="F36" s="35">
        <v>0</v>
      </c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51">
        <v>0</v>
      </c>
      <c r="D37" s="32">
        <v>0</v>
      </c>
      <c r="E37" s="34">
        <v>0</v>
      </c>
      <c r="F37" s="35">
        <v>0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51">
        <v>0</v>
      </c>
      <c r="D38" s="32">
        <v>0</v>
      </c>
      <c r="E38" s="34">
        <v>0</v>
      </c>
      <c r="F38" s="35">
        <v>0</v>
      </c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51">
        <v>0</v>
      </c>
      <c r="D39" s="32">
        <v>0</v>
      </c>
      <c r="E39" s="34">
        <v>0</v>
      </c>
      <c r="F39" s="35">
        <v>0</v>
      </c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51">
        <v>0</v>
      </c>
      <c r="D40" s="32">
        <v>0</v>
      </c>
      <c r="E40" s="34">
        <v>0</v>
      </c>
      <c r="F40" s="35">
        <v>0</v>
      </c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51">
        <v>300</v>
      </c>
      <c r="D41" s="32">
        <v>350</v>
      </c>
      <c r="E41" s="34">
        <v>350</v>
      </c>
      <c r="F41" s="35">
        <v>360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51">
        <v>151</v>
      </c>
      <c r="D42" s="32">
        <v>154</v>
      </c>
      <c r="E42" s="34">
        <v>155</v>
      </c>
      <c r="F42" s="35">
        <v>160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51">
        <v>0</v>
      </c>
      <c r="D43" s="32">
        <v>0</v>
      </c>
      <c r="E43" s="34">
        <v>0</v>
      </c>
      <c r="F43" s="35">
        <v>0</v>
      </c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19">
        <v>3</v>
      </c>
      <c r="D44" s="32">
        <v>3</v>
      </c>
      <c r="E44" s="13">
        <v>3</v>
      </c>
      <c r="F44" s="30">
        <v>3</v>
      </c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116">
        <v>32075</v>
      </c>
      <c r="D45" s="32">
        <v>32075</v>
      </c>
      <c r="E45" s="34">
        <v>32274</v>
      </c>
      <c r="F45" s="35">
        <v>32274</v>
      </c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130">
        <v>8</v>
      </c>
      <c r="D46" s="32">
        <v>8</v>
      </c>
      <c r="E46" s="80">
        <v>8</v>
      </c>
      <c r="F46" s="75">
        <v>8</v>
      </c>
      <c r="G46" s="82" t="s">
        <v>100</v>
      </c>
    </row>
    <row r="47" spans="1:7" s="8" customFormat="1" ht="18" customHeight="1" thickBot="1" x14ac:dyDescent="0.3">
      <c r="A47" s="83"/>
      <c r="B47" s="83" t="s">
        <v>59</v>
      </c>
      <c r="C47" s="131">
        <v>289</v>
      </c>
      <c r="D47" s="84"/>
      <c r="E47" s="86"/>
      <c r="F47" s="87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1">
        <f>SUM(C4,C8,C13:C19,C23,C28:C47)</f>
        <v>37504</v>
      </c>
      <c r="D48" s="12">
        <f>SUM(D4,D8,D13:D19,D23,D28:D47)</f>
        <v>38566</v>
      </c>
      <c r="E48" s="13">
        <f>SUM(E4,E8,E13:E19,E23,E28:E47)</f>
        <v>39331</v>
      </c>
      <c r="F48" s="30">
        <f>SUM(F4,F8,F13:F19,F23,F28:F47)</f>
        <v>39654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3">
        <v>0</v>
      </c>
      <c r="D52" s="32">
        <v>0</v>
      </c>
      <c r="E52" s="132">
        <v>0</v>
      </c>
      <c r="F52" s="35">
        <v>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3">
        <v>90</v>
      </c>
      <c r="D53" s="32">
        <v>250</v>
      </c>
      <c r="E53" s="132">
        <v>250</v>
      </c>
      <c r="F53" s="35">
        <v>250</v>
      </c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3">
        <v>1</v>
      </c>
      <c r="D54" s="32">
        <v>0</v>
      </c>
      <c r="E54" s="132">
        <v>0</v>
      </c>
      <c r="F54" s="35">
        <v>0</v>
      </c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3">
        <v>1764</v>
      </c>
      <c r="D55" s="32">
        <v>2720</v>
      </c>
      <c r="E55" s="132">
        <v>2820</v>
      </c>
      <c r="F55" s="35">
        <v>2920</v>
      </c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3">
        <v>0</v>
      </c>
      <c r="D56" s="32">
        <v>0</v>
      </c>
      <c r="E56" s="132">
        <v>0</v>
      </c>
      <c r="F56" s="35">
        <v>0</v>
      </c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3">
        <v>0</v>
      </c>
      <c r="D57" s="32">
        <v>0</v>
      </c>
      <c r="E57" s="132">
        <v>0</v>
      </c>
      <c r="F57" s="35">
        <v>0</v>
      </c>
      <c r="G57" s="91"/>
    </row>
    <row r="58" spans="1:7" ht="15.75" thickBot="1" x14ac:dyDescent="0.3">
      <c r="A58" s="46" t="s">
        <v>67</v>
      </c>
      <c r="B58" s="58" t="s">
        <v>68</v>
      </c>
      <c r="C58" s="45">
        <v>24</v>
      </c>
      <c r="D58" s="32">
        <v>0</v>
      </c>
      <c r="E58" s="132">
        <v>0</v>
      </c>
      <c r="F58" s="30">
        <v>0</v>
      </c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3">
        <v>30</v>
      </c>
      <c r="D59" s="32">
        <v>117</v>
      </c>
      <c r="E59" s="132">
        <v>200</v>
      </c>
      <c r="F59" s="35">
        <v>50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3">
        <v>232</v>
      </c>
      <c r="D60" s="32">
        <v>20</v>
      </c>
      <c r="E60" s="132">
        <v>20</v>
      </c>
      <c r="F60" s="35">
        <v>20</v>
      </c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3">
        <v>7</v>
      </c>
      <c r="D61" s="32">
        <v>7</v>
      </c>
      <c r="E61" s="132">
        <v>7</v>
      </c>
      <c r="F61" s="35">
        <v>7</v>
      </c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95">
        <v>1</v>
      </c>
      <c r="D62" s="32">
        <v>2</v>
      </c>
      <c r="E62" s="132">
        <v>2</v>
      </c>
      <c r="F62" s="97">
        <v>2</v>
      </c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32083</v>
      </c>
      <c r="D63" s="32">
        <f>SUM(D64:D66)</f>
        <v>32083</v>
      </c>
      <c r="E63" s="132">
        <f>SUM(E64:E66)</f>
        <v>32282</v>
      </c>
      <c r="F63" s="35">
        <f>SUM(F64:F66)</f>
        <v>32282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/>
      <c r="D64" s="32"/>
      <c r="E64" s="132"/>
      <c r="F64" s="97"/>
      <c r="G64" s="98"/>
    </row>
    <row r="65" spans="1:7" ht="18" customHeight="1" thickBot="1" x14ac:dyDescent="0.3">
      <c r="A65" s="99"/>
      <c r="B65" s="100" t="s">
        <v>77</v>
      </c>
      <c r="C65" s="32">
        <v>32075</v>
      </c>
      <c r="D65" s="32">
        <v>32075</v>
      </c>
      <c r="E65" s="132">
        <v>32274</v>
      </c>
      <c r="F65" s="97">
        <v>32274</v>
      </c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>
        <v>8</v>
      </c>
      <c r="D66" s="32">
        <v>8</v>
      </c>
      <c r="E66" s="132">
        <v>8</v>
      </c>
      <c r="F66" s="87">
        <v>8</v>
      </c>
      <c r="G66" s="104" t="s">
        <v>100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34232</v>
      </c>
      <c r="D67" s="12">
        <f>SUM(D52:D63)</f>
        <v>35199</v>
      </c>
      <c r="E67" s="12">
        <f>SUM(E52:E63)</f>
        <v>35581</v>
      </c>
      <c r="F67" s="12">
        <f>SUM(F52:F63)</f>
        <v>35531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ht="18" customHeight="1" x14ac:dyDescent="0.25">
      <c r="A71" s="107" t="s">
        <v>82</v>
      </c>
      <c r="B71" s="105"/>
      <c r="C71" s="106"/>
      <c r="D71" s="106"/>
      <c r="E71" s="106"/>
      <c r="F71" s="106"/>
      <c r="G71" s="47"/>
    </row>
    <row r="72" spans="1:7" s="8" customFormat="1" ht="18" customHeight="1" x14ac:dyDescent="0.25">
      <c r="A72" s="47"/>
      <c r="B72" s="105"/>
      <c r="C72" s="106"/>
      <c r="D72" s="106"/>
      <c r="E72" s="106"/>
      <c r="F72" s="106"/>
      <c r="G72" s="47"/>
    </row>
    <row r="73" spans="1:7" s="8" customFormat="1" ht="18" customHeight="1" x14ac:dyDescent="0.25">
      <c r="A73" s="336" t="s">
        <v>101</v>
      </c>
      <c r="B73" s="336"/>
      <c r="C73" s="108"/>
      <c r="D73" s="108"/>
      <c r="E73" s="108"/>
      <c r="F73" s="109"/>
      <c r="G73" s="1"/>
    </row>
    <row r="74" spans="1:7" s="8" customFormat="1" ht="18" customHeight="1" x14ac:dyDescent="0.25">
      <c r="A74" s="336" t="s">
        <v>102</v>
      </c>
      <c r="B74" s="336"/>
      <c r="C74" s="108"/>
      <c r="D74" s="108"/>
      <c r="E74" s="108"/>
      <c r="F74" s="109"/>
      <c r="G74" s="1"/>
    </row>
    <row r="75" spans="1:7" s="8" customFormat="1" ht="18" customHeight="1" x14ac:dyDescent="0.25">
      <c r="A75" s="336" t="s">
        <v>103</v>
      </c>
      <c r="B75" s="336"/>
      <c r="C75" s="108"/>
      <c r="D75" s="108"/>
      <c r="E75" s="108"/>
      <c r="F75" s="109"/>
      <c r="G75" s="1"/>
    </row>
    <row r="76" spans="1:7" s="8" customFormat="1" ht="18" customHeight="1" x14ac:dyDescent="0.25">
      <c r="A76" s="1"/>
      <c r="B76" s="1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ht="18" customHeight="1" x14ac:dyDescent="0.25"/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</sheetData>
  <protectedRanges>
    <protectedRange sqref="C2" name="Oblast10"/>
    <protectedRange sqref="C73:G75" name="Oblast9"/>
    <protectedRange sqref="C63 E52:G63" name="Oblast8_1"/>
    <protectedRange sqref="E9:G18" name="Oblast4_1"/>
    <protectedRange sqref="E20:G22" name="Oblast3_1"/>
    <protectedRange sqref="E9:G18" name="Oblast2_1"/>
    <protectedRange sqref="E5:G7" name="Oblast1_1"/>
    <protectedRange sqref="E20:G22" name="Oblast6_1"/>
    <protectedRange sqref="C64 E64:G66" name="Oblast8_2"/>
    <protectedRange sqref="C5:C7" name="Oblast1_1_1"/>
    <protectedRange sqref="C9:C18" name="Oblast4_1_1"/>
    <protectedRange sqref="C9:C18" name="Oblast2_1_1"/>
    <protectedRange sqref="C20:C22" name="Oblast3_1_1"/>
    <protectedRange sqref="C20:C22" name="Oblast6_1_1"/>
    <protectedRange sqref="C24:C47" name="Oblast7_1_1"/>
    <protectedRange sqref="C52:C62" name="Oblast8_1_1"/>
    <protectedRange sqref="C65:C66" name="Oblast7_1_3"/>
    <protectedRange sqref="D5:D7" name="Oblast1_1_2"/>
    <protectedRange sqref="D9:D18" name="Oblast4_1_2"/>
    <protectedRange sqref="D9:D18" name="Oblast2_1_2"/>
    <protectedRange sqref="D20:D22" name="Oblast3_1_2"/>
    <protectedRange sqref="D20:D22" name="Oblast6_1_2"/>
    <protectedRange sqref="D24:D44" name="Oblast7_1_4"/>
    <protectedRange sqref="D45:D46" name="Oblast7_1_5"/>
    <protectedRange sqref="D52:D63" name="Oblast8_1_2"/>
    <protectedRange sqref="D65:D66" name="Oblast7_1_6"/>
    <protectedRange sqref="D64" name="Oblast8_2_1"/>
  </protectedRanges>
  <mergeCells count="9">
    <mergeCell ref="A73:B73"/>
    <mergeCell ref="A74:B74"/>
    <mergeCell ref="A75:B75"/>
    <mergeCell ref="A1:G1"/>
    <mergeCell ref="A2:B2"/>
    <mergeCell ref="C2:G2"/>
    <mergeCell ref="A5:A7"/>
    <mergeCell ref="A9:A12"/>
    <mergeCell ref="A70:G70"/>
  </mergeCells>
  <pageMargins left="0.98425196850393704" right="0.98425196850393704" top="0.98425196850393704" bottom="0.59055118110236227" header="0.51181102362204722" footer="0.51181102362204722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D3D0-7822-4276-B7B9-8F01E2C2A7F5}">
  <dimension ref="A1:H86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7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7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7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7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7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7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7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7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7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7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7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7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7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7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7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7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7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7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7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7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7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7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7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7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7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7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7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7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7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7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7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7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7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7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7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7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7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7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7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7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7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7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7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7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7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7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7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7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7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7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7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7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7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7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7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7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7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7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7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7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7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7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7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7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40" t="s">
        <v>104</v>
      </c>
      <c r="D2" s="341"/>
      <c r="E2" s="341"/>
      <c r="F2" s="341"/>
      <c r="G2" s="342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v>797</v>
      </c>
      <c r="D4" s="12">
        <v>797</v>
      </c>
      <c r="E4" s="13">
        <f>SUM(E5:E7)</f>
        <v>815</v>
      </c>
      <c r="F4" s="14">
        <f>SUM(F5:F7)</f>
        <v>820</v>
      </c>
      <c r="G4" s="12"/>
    </row>
    <row r="5" spans="1:8" ht="18" customHeight="1" x14ac:dyDescent="0.25">
      <c r="A5" s="343" t="s">
        <v>10</v>
      </c>
      <c r="B5" s="15" t="s">
        <v>11</v>
      </c>
      <c r="C5" s="16">
        <v>450</v>
      </c>
      <c r="D5" s="17">
        <v>450</v>
      </c>
      <c r="E5" s="18">
        <v>460</v>
      </c>
      <c r="F5" s="19">
        <v>465</v>
      </c>
      <c r="G5" s="16"/>
    </row>
    <row r="6" spans="1:8" ht="18" customHeight="1" x14ac:dyDescent="0.25">
      <c r="A6" s="344"/>
      <c r="B6" s="20" t="s">
        <v>12</v>
      </c>
      <c r="C6" s="21">
        <v>35</v>
      </c>
      <c r="D6" s="22">
        <v>35</v>
      </c>
      <c r="E6" s="23">
        <v>35</v>
      </c>
      <c r="F6" s="24">
        <v>35</v>
      </c>
      <c r="G6" s="21"/>
      <c r="H6" s="25"/>
    </row>
    <row r="7" spans="1:8" ht="18" customHeight="1" thickBot="1" x14ac:dyDescent="0.3">
      <c r="A7" s="345"/>
      <c r="B7" s="26" t="s">
        <v>13</v>
      </c>
      <c r="C7" s="27">
        <v>312</v>
      </c>
      <c r="D7" s="28">
        <v>312</v>
      </c>
      <c r="E7" s="29">
        <v>320</v>
      </c>
      <c r="F7" s="30">
        <v>320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590</v>
      </c>
      <c r="D8" s="33">
        <f>SUM(D9:D12)</f>
        <v>950</v>
      </c>
      <c r="E8" s="34">
        <f>SUM(E9:E12)</f>
        <v>925</v>
      </c>
      <c r="F8" s="35">
        <f>SUM(F9:F12)</f>
        <v>920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65</v>
      </c>
      <c r="D9" s="37">
        <v>65</v>
      </c>
      <c r="E9" s="38">
        <v>65</v>
      </c>
      <c r="F9" s="19">
        <v>65</v>
      </c>
      <c r="G9" s="16"/>
    </row>
    <row r="10" spans="1:8" ht="18" customHeight="1" x14ac:dyDescent="0.25">
      <c r="A10" s="347"/>
      <c r="B10" s="20" t="s">
        <v>16</v>
      </c>
      <c r="C10" s="39">
        <v>280</v>
      </c>
      <c r="D10" s="17">
        <v>530</v>
      </c>
      <c r="E10" s="18">
        <v>500</v>
      </c>
      <c r="F10" s="40">
        <v>490</v>
      </c>
      <c r="G10" s="39"/>
    </row>
    <row r="11" spans="1:8" ht="18" customHeight="1" x14ac:dyDescent="0.25">
      <c r="A11" s="347"/>
      <c r="B11" s="20" t="s">
        <v>17</v>
      </c>
      <c r="C11" s="21">
        <v>185</v>
      </c>
      <c r="D11" s="22">
        <v>280</v>
      </c>
      <c r="E11" s="23">
        <v>280</v>
      </c>
      <c r="F11" s="24">
        <v>280</v>
      </c>
      <c r="G11" s="21"/>
    </row>
    <row r="12" spans="1:8" ht="18" customHeight="1" thickBot="1" x14ac:dyDescent="0.3">
      <c r="A12" s="348"/>
      <c r="B12" s="26" t="s">
        <v>18</v>
      </c>
      <c r="C12" s="41">
        <v>60</v>
      </c>
      <c r="D12" s="42">
        <v>75</v>
      </c>
      <c r="E12" s="43">
        <v>80</v>
      </c>
      <c r="F12" s="44">
        <v>85</v>
      </c>
      <c r="G12" s="27"/>
    </row>
    <row r="13" spans="1:8" ht="18" customHeight="1" thickBot="1" x14ac:dyDescent="0.3">
      <c r="A13" s="9">
        <v>504</v>
      </c>
      <c r="B13" s="10" t="s">
        <v>19</v>
      </c>
      <c r="C13" s="12"/>
      <c r="D13" s="45"/>
      <c r="E13" s="13"/>
      <c r="F13" s="30"/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/>
      <c r="D14" s="45"/>
      <c r="E14" s="13"/>
      <c r="F14" s="30"/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170</v>
      </c>
      <c r="D15" s="33">
        <v>170</v>
      </c>
      <c r="E15" s="34">
        <v>150</v>
      </c>
      <c r="F15" s="35">
        <v>150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50</v>
      </c>
      <c r="D16" s="45">
        <v>50</v>
      </c>
      <c r="E16" s="13">
        <v>50</v>
      </c>
      <c r="F16" s="30">
        <v>50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/>
      <c r="D17" s="33"/>
      <c r="E17" s="34"/>
      <c r="F17" s="35"/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/>
      <c r="D18" s="33"/>
      <c r="E18" s="34"/>
      <c r="F18" s="35"/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v>395</v>
      </c>
      <c r="D19" s="51">
        <v>395</v>
      </c>
      <c r="E19" s="52">
        <v>395</v>
      </c>
      <c r="F19" s="35">
        <v>395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45</v>
      </c>
      <c r="D20" s="55">
        <v>45</v>
      </c>
      <c r="E20" s="56">
        <v>50</v>
      </c>
      <c r="F20" s="19">
        <v>50</v>
      </c>
      <c r="G20" s="57"/>
    </row>
    <row r="21" spans="1:7" ht="18" customHeight="1" x14ac:dyDescent="0.25">
      <c r="A21" s="58"/>
      <c r="B21" s="20" t="s">
        <v>28</v>
      </c>
      <c r="C21" s="59"/>
      <c r="D21" s="60"/>
      <c r="E21" s="61"/>
      <c r="F21" s="24"/>
      <c r="G21" s="59"/>
    </row>
    <row r="22" spans="1:7" s="8" customFormat="1" ht="18" customHeight="1" thickBot="1" x14ac:dyDescent="0.3">
      <c r="A22" s="58"/>
      <c r="B22" s="62" t="s">
        <v>13</v>
      </c>
      <c r="C22" s="63">
        <v>350</v>
      </c>
      <c r="D22" s="64">
        <v>350</v>
      </c>
      <c r="E22" s="65">
        <v>350</v>
      </c>
      <c r="F22" s="66">
        <v>350</v>
      </c>
      <c r="G22" s="67"/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80</v>
      </c>
      <c r="D23" s="33">
        <f>SUM(D24:D27)</f>
        <v>80</v>
      </c>
      <c r="E23" s="34">
        <v>80</v>
      </c>
      <c r="F23" s="35">
        <v>80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>
        <v>45</v>
      </c>
      <c r="D24" s="37">
        <v>45</v>
      </c>
      <c r="E24" s="18">
        <v>45</v>
      </c>
      <c r="F24" s="40">
        <v>45</v>
      </c>
      <c r="G24" s="37"/>
    </row>
    <row r="25" spans="1:7" s="8" customFormat="1" ht="18" customHeight="1" x14ac:dyDescent="0.25">
      <c r="A25" s="71"/>
      <c r="B25" s="72" t="s">
        <v>31</v>
      </c>
      <c r="C25" s="21">
        <v>35</v>
      </c>
      <c r="D25" s="22">
        <v>35</v>
      </c>
      <c r="E25" s="23">
        <v>35</v>
      </c>
      <c r="F25" s="24">
        <v>35</v>
      </c>
      <c r="G25" s="22"/>
    </row>
    <row r="26" spans="1:7" s="8" customFormat="1" ht="18" customHeight="1" x14ac:dyDescent="0.25">
      <c r="A26" s="71"/>
      <c r="B26" s="71" t="s">
        <v>32</v>
      </c>
      <c r="C26" s="31"/>
      <c r="D26" s="73"/>
      <c r="E26" s="74"/>
      <c r="F26" s="75"/>
      <c r="G26" s="73"/>
    </row>
    <row r="27" spans="1:7" s="8" customFormat="1" ht="18" customHeight="1" thickBot="1" x14ac:dyDescent="0.3">
      <c r="A27" s="76"/>
      <c r="B27" s="77" t="s">
        <v>33</v>
      </c>
      <c r="C27" s="41"/>
      <c r="D27" s="42"/>
      <c r="E27" s="43"/>
      <c r="F27" s="44"/>
      <c r="G27" s="42"/>
    </row>
    <row r="28" spans="1:7" ht="18" customHeight="1" thickBot="1" x14ac:dyDescent="0.3">
      <c r="A28" s="9">
        <v>524</v>
      </c>
      <c r="B28" s="9" t="s">
        <v>34</v>
      </c>
      <c r="C28" s="32">
        <v>25</v>
      </c>
      <c r="D28" s="33">
        <v>25</v>
      </c>
      <c r="E28" s="34">
        <v>25</v>
      </c>
      <c r="F28" s="35">
        <v>25</v>
      </c>
      <c r="G28" s="32"/>
    </row>
    <row r="29" spans="1:7" ht="18" customHeight="1" thickBot="1" x14ac:dyDescent="0.3">
      <c r="A29" s="9">
        <v>525</v>
      </c>
      <c r="B29" s="9" t="s">
        <v>35</v>
      </c>
      <c r="C29" s="32">
        <v>10</v>
      </c>
      <c r="D29" s="33">
        <v>10</v>
      </c>
      <c r="E29" s="34">
        <v>10</v>
      </c>
      <c r="F29" s="35">
        <v>10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70</v>
      </c>
      <c r="D30" s="33">
        <v>70</v>
      </c>
      <c r="E30" s="34">
        <v>70</v>
      </c>
      <c r="F30" s="35">
        <v>70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/>
      <c r="D31" s="33"/>
      <c r="E31" s="34"/>
      <c r="F31" s="35"/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/>
      <c r="D32" s="33"/>
      <c r="E32" s="34"/>
      <c r="F32" s="35"/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/>
      <c r="D33" s="33"/>
      <c r="E33" s="34"/>
      <c r="F33" s="35"/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/>
      <c r="D34" s="79"/>
      <c r="E34" s="80"/>
      <c r="F34" s="75"/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>
        <v>6</v>
      </c>
      <c r="D35" s="33">
        <v>6</v>
      </c>
      <c r="E35" s="34">
        <v>6</v>
      </c>
      <c r="F35" s="35">
        <v>6</v>
      </c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/>
      <c r="D36" s="33"/>
      <c r="E36" s="34"/>
      <c r="F36" s="35"/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/>
      <c r="D37" s="33"/>
      <c r="E37" s="34"/>
      <c r="F37" s="35"/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/>
      <c r="D38" s="33"/>
      <c r="E38" s="34"/>
      <c r="F38" s="35"/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/>
      <c r="D39" s="33"/>
      <c r="E39" s="34"/>
      <c r="F39" s="35"/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/>
      <c r="D40" s="33"/>
      <c r="E40" s="34"/>
      <c r="F40" s="35"/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150</v>
      </c>
      <c r="D41" s="33">
        <v>150</v>
      </c>
      <c r="E41" s="34">
        <v>150</v>
      </c>
      <c r="F41" s="35">
        <v>150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10</v>
      </c>
      <c r="D42" s="33">
        <v>10</v>
      </c>
      <c r="E42" s="34">
        <v>10</v>
      </c>
      <c r="F42" s="35">
        <v>10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/>
      <c r="D43" s="33"/>
      <c r="E43" s="34"/>
      <c r="F43" s="35"/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/>
      <c r="D44" s="45"/>
      <c r="E44" s="13"/>
      <c r="F44" s="30"/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>
        <v>9278</v>
      </c>
      <c r="D45" s="33">
        <v>9278</v>
      </c>
      <c r="E45" s="34">
        <v>9278</v>
      </c>
      <c r="F45" s="35">
        <v>9278</v>
      </c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67"/>
      <c r="D46" s="79"/>
      <c r="E46" s="80"/>
      <c r="F46" s="75"/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4"/>
      <c r="D47" s="85"/>
      <c r="E47" s="86"/>
      <c r="F47" s="87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11631</v>
      </c>
      <c r="D48" s="45">
        <f>SUM(D4,D8,D13:D19,D23,D28:D47)</f>
        <v>11991</v>
      </c>
      <c r="E48" s="13">
        <f>SUM(E4,E8,E13:E19,E23,E28:E47)</f>
        <v>11964</v>
      </c>
      <c r="F48" s="30">
        <f>SUM(F4,F8,F13:F19,F23,F28:F47)</f>
        <v>11964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530</v>
      </c>
      <c r="D52" s="33">
        <v>540</v>
      </c>
      <c r="E52" s="34">
        <v>540</v>
      </c>
      <c r="F52" s="35">
        <v>540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/>
      <c r="D53" s="33"/>
      <c r="E53" s="34"/>
      <c r="F53" s="35"/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/>
      <c r="D54" s="33"/>
      <c r="E54" s="34"/>
      <c r="F54" s="35"/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/>
      <c r="D55" s="33"/>
      <c r="E55" s="34"/>
      <c r="F55" s="35"/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/>
      <c r="D56" s="33"/>
      <c r="E56" s="34"/>
      <c r="F56" s="35"/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/>
      <c r="D57" s="33"/>
      <c r="E57" s="34"/>
      <c r="F57" s="35"/>
      <c r="G57" s="91"/>
    </row>
    <row r="58" spans="1:7" ht="15.75" thickBot="1" x14ac:dyDescent="0.3">
      <c r="A58" s="46" t="s">
        <v>67</v>
      </c>
      <c r="B58" s="58" t="s">
        <v>68</v>
      </c>
      <c r="C58" s="12"/>
      <c r="D58" s="45"/>
      <c r="E58" s="13"/>
      <c r="F58" s="30"/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/>
      <c r="D59" s="33"/>
      <c r="E59" s="34"/>
      <c r="F59" s="35"/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/>
      <c r="D60" s="33"/>
      <c r="E60" s="34"/>
      <c r="F60" s="35"/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/>
      <c r="D61" s="33"/>
      <c r="E61" s="34"/>
      <c r="F61" s="35"/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/>
      <c r="D62" s="95"/>
      <c r="E62" s="96"/>
      <c r="F62" s="97"/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v>9278</v>
      </c>
      <c r="D63" s="51">
        <v>9278</v>
      </c>
      <c r="E63" s="52">
        <v>9278</v>
      </c>
      <c r="F63" s="35">
        <v>9278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/>
      <c r="D64" s="33"/>
      <c r="E64" s="96"/>
      <c r="F64" s="97"/>
      <c r="G64" s="98"/>
    </row>
    <row r="65" spans="1:7" ht="18" customHeight="1" thickBot="1" x14ac:dyDescent="0.3">
      <c r="A65" s="99"/>
      <c r="B65" s="100" t="s">
        <v>77</v>
      </c>
      <c r="C65" s="32"/>
      <c r="D65" s="33"/>
      <c r="E65" s="96"/>
      <c r="F65" s="97"/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/>
      <c r="D66" s="85"/>
      <c r="E66" s="103"/>
      <c r="F66" s="87"/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9808</v>
      </c>
      <c r="D67" s="12">
        <f>SUM(D52:D63)</f>
        <v>9818</v>
      </c>
      <c r="E67" s="12">
        <f>SUM(E52:E63)</f>
        <v>9818</v>
      </c>
      <c r="F67" s="12">
        <f>SUM(F52:F63)</f>
        <v>9818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ht="18" customHeight="1" x14ac:dyDescent="0.25">
      <c r="A71" s="107" t="s">
        <v>82</v>
      </c>
      <c r="B71" s="105"/>
      <c r="C71" s="106"/>
      <c r="D71" s="106"/>
      <c r="E71" s="106"/>
      <c r="F71" s="106"/>
      <c r="G71" s="47"/>
    </row>
    <row r="72" spans="1:7" ht="18" customHeight="1" x14ac:dyDescent="0.25">
      <c r="A72" s="47"/>
      <c r="B72" s="105"/>
      <c r="C72" s="106"/>
      <c r="D72" s="106"/>
      <c r="E72" s="106"/>
      <c r="F72" s="106"/>
      <c r="G72" s="47"/>
    </row>
    <row r="73" spans="1:7" s="8" customFormat="1" ht="18" customHeight="1" x14ac:dyDescent="0.25">
      <c r="A73" s="47"/>
      <c r="B73" s="105"/>
      <c r="C73" s="106"/>
      <c r="D73" s="106"/>
      <c r="E73" s="106"/>
      <c r="F73" s="106"/>
      <c r="G73" s="47"/>
    </row>
    <row r="74" spans="1:7" s="8" customFormat="1" ht="18" customHeight="1" x14ac:dyDescent="0.25">
      <c r="A74" s="336" t="s">
        <v>83</v>
      </c>
      <c r="B74" s="336"/>
      <c r="C74" s="108"/>
      <c r="D74" s="108"/>
      <c r="E74" s="108"/>
      <c r="F74" s="109"/>
      <c r="G74" s="1"/>
    </row>
    <row r="75" spans="1:7" s="8" customFormat="1" ht="18" customHeight="1" x14ac:dyDescent="0.25">
      <c r="A75" s="336" t="s">
        <v>105</v>
      </c>
      <c r="B75" s="336"/>
      <c r="C75" s="108"/>
      <c r="D75" s="108"/>
      <c r="E75" s="108"/>
      <c r="F75" s="109"/>
      <c r="G75" s="1"/>
    </row>
    <row r="76" spans="1:7" s="8" customFormat="1" ht="18" customHeight="1" x14ac:dyDescent="0.25">
      <c r="A76" s="336" t="s">
        <v>106</v>
      </c>
      <c r="B76" s="336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s="8" customFormat="1" ht="18" customHeight="1" x14ac:dyDescent="0.25">
      <c r="A79" s="1"/>
      <c r="B79" s="1"/>
      <c r="C79" s="108"/>
      <c r="D79" s="108"/>
      <c r="E79" s="108"/>
      <c r="F79" s="109"/>
      <c r="G79" s="1"/>
    </row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</sheetData>
  <protectedRanges>
    <protectedRange sqref="C2" name="Oblast10"/>
    <protectedRange sqref="C75:G76 G74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ageMargins left="0.98425196850393704" right="0.98425196850393704" top="0.98425196850393704" bottom="0.59055118110236227" header="0.51181102362204722" footer="0.51181102362204722"/>
  <pageSetup paperSize="9" scale="52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7B2C-3549-4957-8100-791D9E278FCF}">
  <sheetPr>
    <pageSetUpPr fitToPage="1"/>
  </sheetPr>
  <dimension ref="A1:H86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7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7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7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7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7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7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7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7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7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7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7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7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7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7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7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7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7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7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7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7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7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7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7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7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7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7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7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7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7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7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7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7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7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7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7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7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7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7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7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7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7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7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7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7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7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7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7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7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7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7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7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7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7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7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7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7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7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7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7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7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7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7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7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7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50" t="s">
        <v>107</v>
      </c>
      <c r="D2" s="341"/>
      <c r="E2" s="341"/>
      <c r="F2" s="341"/>
      <c r="G2" s="342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108</v>
      </c>
    </row>
    <row r="4" spans="1:8" s="8" customFormat="1" ht="18" customHeight="1" thickBot="1" x14ac:dyDescent="0.3">
      <c r="A4" s="9">
        <v>501</v>
      </c>
      <c r="B4" s="10" t="s">
        <v>9</v>
      </c>
      <c r="C4" s="45">
        <f>SUM(C5:C7)</f>
        <v>326</v>
      </c>
      <c r="D4" s="12">
        <f>SUM(D5:D7)</f>
        <v>326</v>
      </c>
      <c r="E4" s="13">
        <f>SUM(E5:E7)</f>
        <v>326</v>
      </c>
      <c r="F4" s="14">
        <f>SUM(F5:F7)</f>
        <v>326</v>
      </c>
      <c r="G4" s="12"/>
    </row>
    <row r="5" spans="1:8" ht="18" customHeight="1" x14ac:dyDescent="0.25">
      <c r="A5" s="343" t="s">
        <v>10</v>
      </c>
      <c r="B5" s="15" t="s">
        <v>11</v>
      </c>
      <c r="C5" s="17">
        <v>250</v>
      </c>
      <c r="D5" s="17">
        <v>250</v>
      </c>
      <c r="E5" s="18">
        <v>250</v>
      </c>
      <c r="F5" s="19">
        <v>250</v>
      </c>
      <c r="G5" s="16"/>
    </row>
    <row r="6" spans="1:8" ht="18" customHeight="1" x14ac:dyDescent="0.25">
      <c r="A6" s="344"/>
      <c r="B6" s="20" t="s">
        <v>12</v>
      </c>
      <c r="C6" s="22">
        <v>5</v>
      </c>
      <c r="D6" s="22">
        <v>5</v>
      </c>
      <c r="E6" s="23">
        <v>5</v>
      </c>
      <c r="F6" s="24">
        <v>5</v>
      </c>
      <c r="G6" s="21"/>
      <c r="H6" s="25"/>
    </row>
    <row r="7" spans="1:8" ht="18" customHeight="1" thickBot="1" x14ac:dyDescent="0.3">
      <c r="A7" s="345"/>
      <c r="B7" s="26" t="s">
        <v>13</v>
      </c>
      <c r="C7" s="28">
        <v>71</v>
      </c>
      <c r="D7" s="28">
        <v>71</v>
      </c>
      <c r="E7" s="29">
        <v>71</v>
      </c>
      <c r="F7" s="30">
        <v>71</v>
      </c>
      <c r="G7" s="31" t="s">
        <v>109</v>
      </c>
      <c r="H7" s="25"/>
    </row>
    <row r="8" spans="1:8" ht="18" customHeight="1" thickBot="1" x14ac:dyDescent="0.3">
      <c r="A8" s="9">
        <v>502</v>
      </c>
      <c r="B8" s="9" t="s">
        <v>14</v>
      </c>
      <c r="C8" s="33">
        <f>SUM(C9:C12)</f>
        <v>183</v>
      </c>
      <c r="D8" s="33">
        <f>SUM(D9:D12)</f>
        <v>183</v>
      </c>
      <c r="E8" s="34">
        <f>SUM(E9:E12)</f>
        <v>183</v>
      </c>
      <c r="F8" s="35">
        <f>SUM(F9:F12)</f>
        <v>183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37">
        <v>13</v>
      </c>
      <c r="D9" s="37">
        <v>13</v>
      </c>
      <c r="E9" s="38">
        <v>13</v>
      </c>
      <c r="F9" s="19">
        <v>13</v>
      </c>
      <c r="G9" s="16"/>
    </row>
    <row r="10" spans="1:8" ht="18" customHeight="1" x14ac:dyDescent="0.25">
      <c r="A10" s="347"/>
      <c r="B10" s="20" t="s">
        <v>16</v>
      </c>
      <c r="C10" s="17">
        <v>0</v>
      </c>
      <c r="D10" s="17">
        <v>0</v>
      </c>
      <c r="E10" s="18">
        <v>0</v>
      </c>
      <c r="F10" s="40">
        <v>0</v>
      </c>
      <c r="G10" s="39"/>
    </row>
    <row r="11" spans="1:8" ht="18" customHeight="1" x14ac:dyDescent="0.25">
      <c r="A11" s="347"/>
      <c r="B11" s="20" t="s">
        <v>17</v>
      </c>
      <c r="C11" s="22">
        <v>80</v>
      </c>
      <c r="D11" s="22">
        <v>80</v>
      </c>
      <c r="E11" s="23">
        <v>80</v>
      </c>
      <c r="F11" s="24">
        <v>80</v>
      </c>
      <c r="G11" s="21"/>
    </row>
    <row r="12" spans="1:8" ht="18" customHeight="1" thickBot="1" x14ac:dyDescent="0.3">
      <c r="A12" s="348"/>
      <c r="B12" s="26" t="s">
        <v>18</v>
      </c>
      <c r="C12" s="42">
        <v>90</v>
      </c>
      <c r="D12" s="42">
        <v>90</v>
      </c>
      <c r="E12" s="43">
        <v>90</v>
      </c>
      <c r="F12" s="44">
        <v>90</v>
      </c>
      <c r="G12" s="27"/>
    </row>
    <row r="13" spans="1:8" ht="18" customHeight="1" thickBot="1" x14ac:dyDescent="0.3">
      <c r="A13" s="9">
        <v>504</v>
      </c>
      <c r="B13" s="10" t="s">
        <v>19</v>
      </c>
      <c r="C13" s="45">
        <v>0</v>
      </c>
      <c r="D13" s="45">
        <v>0</v>
      </c>
      <c r="E13" s="13">
        <v>0</v>
      </c>
      <c r="F13" s="30">
        <v>0</v>
      </c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45">
        <v>0</v>
      </c>
      <c r="D14" s="45">
        <v>0</v>
      </c>
      <c r="E14" s="13">
        <v>0</v>
      </c>
      <c r="F14" s="30">
        <v>0</v>
      </c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3">
        <v>70</v>
      </c>
      <c r="D15" s="33">
        <v>70</v>
      </c>
      <c r="E15" s="34">
        <v>70</v>
      </c>
      <c r="F15" s="35">
        <v>70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45">
        <v>5</v>
      </c>
      <c r="D16" s="45">
        <v>5</v>
      </c>
      <c r="E16" s="13">
        <v>5</v>
      </c>
      <c r="F16" s="30">
        <v>5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3">
        <v>0</v>
      </c>
      <c r="D17" s="33">
        <v>0</v>
      </c>
      <c r="E17" s="34">
        <v>0</v>
      </c>
      <c r="F17" s="35">
        <v>0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3">
        <v>0</v>
      </c>
      <c r="D18" s="33">
        <v>0</v>
      </c>
      <c r="E18" s="34">
        <v>0</v>
      </c>
      <c r="F18" s="35">
        <v>0</v>
      </c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51">
        <f>SUM(C20:C22)</f>
        <v>149</v>
      </c>
      <c r="D19" s="32">
        <f>SUM(D20:D22)</f>
        <v>149</v>
      </c>
      <c r="E19" s="52">
        <f>SUM(E20:E22)</f>
        <v>149</v>
      </c>
      <c r="F19" s="35">
        <f>SUM(F20:F22)</f>
        <v>149</v>
      </c>
      <c r="G19" s="32"/>
    </row>
    <row r="20" spans="1:7" ht="18" customHeight="1" x14ac:dyDescent="0.25">
      <c r="A20" s="53" t="s">
        <v>10</v>
      </c>
      <c r="B20" s="36" t="s">
        <v>27</v>
      </c>
      <c r="C20" s="55">
        <v>35</v>
      </c>
      <c r="D20" s="55">
        <v>35</v>
      </c>
      <c r="E20" s="56">
        <v>35</v>
      </c>
      <c r="F20" s="19">
        <v>35</v>
      </c>
      <c r="G20" s="57"/>
    </row>
    <row r="21" spans="1:7" ht="18" customHeight="1" x14ac:dyDescent="0.25">
      <c r="A21" s="58"/>
      <c r="B21" s="20" t="s">
        <v>28</v>
      </c>
      <c r="C21" s="60">
        <v>0</v>
      </c>
      <c r="D21" s="60">
        <v>0</v>
      </c>
      <c r="E21" s="61">
        <v>0</v>
      </c>
      <c r="F21" s="24">
        <v>0</v>
      </c>
      <c r="G21" s="59"/>
    </row>
    <row r="22" spans="1:7" s="8" customFormat="1" ht="18" customHeight="1" thickBot="1" x14ac:dyDescent="0.3">
      <c r="A22" s="58"/>
      <c r="B22" s="62" t="s">
        <v>13</v>
      </c>
      <c r="C22" s="64">
        <v>114</v>
      </c>
      <c r="D22" s="64">
        <v>114</v>
      </c>
      <c r="E22" s="65">
        <v>114</v>
      </c>
      <c r="F22" s="66">
        <v>114</v>
      </c>
      <c r="G22" s="67" t="s">
        <v>110</v>
      </c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2</v>
      </c>
      <c r="D23" s="33">
        <f>SUM(D24:D27)</f>
        <v>3</v>
      </c>
      <c r="E23" s="34">
        <f>SUM(E24:E27)</f>
        <v>3</v>
      </c>
      <c r="F23" s="35">
        <f>SUM(F24:F27)</f>
        <v>3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>
        <v>0</v>
      </c>
      <c r="D24" s="37">
        <v>0</v>
      </c>
      <c r="E24" s="18">
        <v>0</v>
      </c>
      <c r="F24" s="40">
        <v>0</v>
      </c>
      <c r="G24" s="37"/>
    </row>
    <row r="25" spans="1:7" s="8" customFormat="1" ht="18" customHeight="1" x14ac:dyDescent="0.25">
      <c r="A25" s="71"/>
      <c r="B25" s="72" t="s">
        <v>31</v>
      </c>
      <c r="C25" s="39">
        <v>2</v>
      </c>
      <c r="D25" s="22">
        <v>3</v>
      </c>
      <c r="E25" s="23">
        <v>3</v>
      </c>
      <c r="F25" s="24">
        <v>3</v>
      </c>
      <c r="G25" s="22"/>
    </row>
    <row r="26" spans="1:7" s="8" customFormat="1" ht="18" customHeight="1" x14ac:dyDescent="0.25">
      <c r="A26" s="71"/>
      <c r="B26" s="71" t="s">
        <v>32</v>
      </c>
      <c r="C26" s="31">
        <v>0</v>
      </c>
      <c r="D26" s="73">
        <v>0</v>
      </c>
      <c r="E26" s="74">
        <v>0</v>
      </c>
      <c r="F26" s="75">
        <v>0</v>
      </c>
      <c r="G26" s="73"/>
    </row>
    <row r="27" spans="1:7" s="8" customFormat="1" ht="18" customHeight="1" thickBot="1" x14ac:dyDescent="0.3">
      <c r="A27" s="76"/>
      <c r="B27" s="77" t="s">
        <v>33</v>
      </c>
      <c r="C27" s="41">
        <v>0</v>
      </c>
      <c r="D27" s="42">
        <v>0</v>
      </c>
      <c r="E27" s="43">
        <v>0</v>
      </c>
      <c r="F27" s="44">
        <v>0</v>
      </c>
      <c r="G27" s="42"/>
    </row>
    <row r="28" spans="1:7" ht="18" customHeight="1" thickBot="1" x14ac:dyDescent="0.3">
      <c r="A28" s="9">
        <v>524</v>
      </c>
      <c r="B28" s="9" t="s">
        <v>34</v>
      </c>
      <c r="C28" s="33">
        <v>8</v>
      </c>
      <c r="D28" s="33">
        <v>8</v>
      </c>
      <c r="E28" s="34">
        <v>8</v>
      </c>
      <c r="F28" s="35">
        <v>8</v>
      </c>
      <c r="G28" s="32"/>
    </row>
    <row r="29" spans="1:7" ht="18" customHeight="1" thickBot="1" x14ac:dyDescent="0.3">
      <c r="A29" s="9">
        <v>525</v>
      </c>
      <c r="B29" s="9" t="s">
        <v>35</v>
      </c>
      <c r="C29" s="33">
        <v>8</v>
      </c>
      <c r="D29" s="33">
        <v>8</v>
      </c>
      <c r="E29" s="34">
        <v>8</v>
      </c>
      <c r="F29" s="35">
        <v>8</v>
      </c>
      <c r="G29" s="32"/>
    </row>
    <row r="30" spans="1:7" ht="18" customHeight="1" thickBot="1" x14ac:dyDescent="0.3">
      <c r="A30" s="9">
        <v>527</v>
      </c>
      <c r="B30" s="9" t="s">
        <v>36</v>
      </c>
      <c r="C30" s="33">
        <v>0</v>
      </c>
      <c r="D30" s="33">
        <v>0</v>
      </c>
      <c r="E30" s="34">
        <v>0</v>
      </c>
      <c r="F30" s="35">
        <v>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3">
        <v>0</v>
      </c>
      <c r="D31" s="33">
        <v>0</v>
      </c>
      <c r="E31" s="34">
        <v>0</v>
      </c>
      <c r="F31" s="35">
        <v>0</v>
      </c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3">
        <v>0</v>
      </c>
      <c r="D32" s="33">
        <v>0</v>
      </c>
      <c r="E32" s="34">
        <v>0</v>
      </c>
      <c r="F32" s="35">
        <v>0</v>
      </c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3">
        <v>0</v>
      </c>
      <c r="D33" s="33">
        <v>0</v>
      </c>
      <c r="E33" s="34">
        <v>0</v>
      </c>
      <c r="F33" s="35">
        <v>0</v>
      </c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79">
        <v>0</v>
      </c>
      <c r="D34" s="79">
        <v>0</v>
      </c>
      <c r="E34" s="80">
        <v>0</v>
      </c>
      <c r="F34" s="75">
        <v>0</v>
      </c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3">
        <v>0</v>
      </c>
      <c r="D35" s="33">
        <v>0</v>
      </c>
      <c r="E35" s="34">
        <v>0</v>
      </c>
      <c r="F35" s="35">
        <v>0</v>
      </c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3">
        <v>0</v>
      </c>
      <c r="D36" s="33">
        <v>0</v>
      </c>
      <c r="E36" s="34">
        <v>0</v>
      </c>
      <c r="F36" s="35">
        <v>0</v>
      </c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3">
        <v>13</v>
      </c>
      <c r="D37" s="33">
        <v>3</v>
      </c>
      <c r="E37" s="34">
        <v>3</v>
      </c>
      <c r="F37" s="35">
        <v>3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3">
        <v>0</v>
      </c>
      <c r="D38" s="33">
        <v>0</v>
      </c>
      <c r="E38" s="34">
        <v>0</v>
      </c>
      <c r="F38" s="35">
        <v>0</v>
      </c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3">
        <v>0</v>
      </c>
      <c r="D39" s="33">
        <v>0</v>
      </c>
      <c r="E39" s="34">
        <v>0</v>
      </c>
      <c r="F39" s="35">
        <v>0</v>
      </c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3">
        <v>0</v>
      </c>
      <c r="D40" s="33">
        <v>0</v>
      </c>
      <c r="E40" s="34">
        <v>0</v>
      </c>
      <c r="F40" s="35">
        <v>0</v>
      </c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3">
        <v>50</v>
      </c>
      <c r="D41" s="33">
        <v>50</v>
      </c>
      <c r="E41" s="34">
        <v>50</v>
      </c>
      <c r="F41" s="35">
        <v>50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3">
        <v>7</v>
      </c>
      <c r="D42" s="33">
        <v>7</v>
      </c>
      <c r="E42" s="34">
        <v>7</v>
      </c>
      <c r="F42" s="35">
        <v>7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3">
        <v>0</v>
      </c>
      <c r="D43" s="33">
        <v>0</v>
      </c>
      <c r="E43" s="34">
        <v>0</v>
      </c>
      <c r="F43" s="35">
        <v>0</v>
      </c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45">
        <v>0</v>
      </c>
      <c r="D44" s="45">
        <v>0</v>
      </c>
      <c r="E44" s="13">
        <v>0</v>
      </c>
      <c r="F44" s="30">
        <v>0</v>
      </c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3">
        <v>6283</v>
      </c>
      <c r="D45" s="33">
        <v>6283</v>
      </c>
      <c r="E45" s="34">
        <v>6283</v>
      </c>
      <c r="F45" s="35">
        <v>6283</v>
      </c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79">
        <v>0</v>
      </c>
      <c r="D46" s="79">
        <v>0</v>
      </c>
      <c r="E46" s="80">
        <v>0</v>
      </c>
      <c r="F46" s="75">
        <v>0</v>
      </c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5">
        <v>0</v>
      </c>
      <c r="D47" s="85">
        <v>0</v>
      </c>
      <c r="E47" s="86">
        <v>0</v>
      </c>
      <c r="F47" s="87">
        <v>0</v>
      </c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45">
        <f>SUM(C4,C8,C13:C19,C23,C28:C47)</f>
        <v>7104</v>
      </c>
      <c r="D48" s="45">
        <f>SUM(D4,D8,D13:D19,D23,D28:D47)</f>
        <v>7095</v>
      </c>
      <c r="E48" s="13">
        <f>SUM(E4,E8,E13:E19,E23,E28:E47)</f>
        <v>7095</v>
      </c>
      <c r="F48" s="30">
        <f>SUM(F4,F8,F13:F19,F23,F28:F47)</f>
        <v>7095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111</v>
      </c>
      <c r="F51" s="6" t="s">
        <v>112</v>
      </c>
      <c r="G51" s="7" t="s">
        <v>108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250</v>
      </c>
      <c r="D52" s="33">
        <v>250</v>
      </c>
      <c r="E52" s="34">
        <v>250</v>
      </c>
      <c r="F52" s="35">
        <v>250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/>
      <c r="D53" s="33"/>
      <c r="E53" s="34"/>
      <c r="F53" s="35"/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/>
      <c r="D54" s="33"/>
      <c r="E54" s="34"/>
      <c r="F54" s="35"/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/>
      <c r="D55" s="33"/>
      <c r="E55" s="34"/>
      <c r="F55" s="35"/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/>
      <c r="D56" s="33"/>
      <c r="E56" s="34"/>
      <c r="F56" s="35"/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/>
      <c r="D57" s="33"/>
      <c r="E57" s="34"/>
      <c r="F57" s="35"/>
      <c r="G57" s="91"/>
    </row>
    <row r="58" spans="1:7" ht="15.75" thickBot="1" x14ac:dyDescent="0.3">
      <c r="A58" s="46" t="s">
        <v>67</v>
      </c>
      <c r="B58" s="58" t="s">
        <v>68</v>
      </c>
      <c r="C58" s="12"/>
      <c r="D58" s="45"/>
      <c r="E58" s="13"/>
      <c r="F58" s="30"/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51</v>
      </c>
      <c r="D59" s="33">
        <v>62</v>
      </c>
      <c r="E59" s="34">
        <v>62</v>
      </c>
      <c r="F59" s="35">
        <v>62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/>
      <c r="D60" s="33"/>
      <c r="E60" s="34"/>
      <c r="F60" s="35"/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/>
      <c r="D61" s="33"/>
      <c r="E61" s="34"/>
      <c r="F61" s="35"/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/>
      <c r="D62" s="95"/>
      <c r="E62" s="96"/>
      <c r="F62" s="97"/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6803</v>
      </c>
      <c r="D63" s="51">
        <f>SUM(D64:D66)</f>
        <v>6783</v>
      </c>
      <c r="E63" s="52">
        <f>SUM(E64:E66)</f>
        <v>6783</v>
      </c>
      <c r="F63" s="35">
        <f>SUM(F64:F66)</f>
        <v>6783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>
        <v>520</v>
      </c>
      <c r="D64" s="33">
        <v>500</v>
      </c>
      <c r="E64" s="96">
        <v>500</v>
      </c>
      <c r="F64" s="97">
        <v>500</v>
      </c>
      <c r="G64" s="98"/>
    </row>
    <row r="65" spans="1:7" ht="18" customHeight="1" thickBot="1" x14ac:dyDescent="0.3">
      <c r="A65" s="99"/>
      <c r="B65" s="100" t="s">
        <v>77</v>
      </c>
      <c r="C65" s="32">
        <v>6283</v>
      </c>
      <c r="D65" s="33">
        <v>6283</v>
      </c>
      <c r="E65" s="96">
        <v>6283</v>
      </c>
      <c r="F65" s="97">
        <v>6283</v>
      </c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>
        <v>0</v>
      </c>
      <c r="D66" s="85">
        <v>0</v>
      </c>
      <c r="E66" s="103">
        <v>0</v>
      </c>
      <c r="F66" s="87">
        <v>0</v>
      </c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7104</v>
      </c>
      <c r="D67" s="133">
        <f>SUM(D52:D63)</f>
        <v>7095</v>
      </c>
      <c r="E67" s="134">
        <f>SUM(E52:E63)</f>
        <v>7095</v>
      </c>
      <c r="F67" s="30">
        <f>SUM(F52:F63)</f>
        <v>7095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ht="18" customHeight="1" x14ac:dyDescent="0.25">
      <c r="A71" s="107" t="s">
        <v>113</v>
      </c>
      <c r="B71" s="105"/>
      <c r="C71" s="106"/>
      <c r="D71" s="106"/>
      <c r="E71" s="106"/>
      <c r="F71" s="106"/>
      <c r="G71" s="47"/>
    </row>
    <row r="72" spans="1:7" ht="18" customHeight="1" x14ac:dyDescent="0.25">
      <c r="A72" s="47"/>
      <c r="B72" s="105"/>
      <c r="C72" s="106"/>
      <c r="D72" s="106"/>
      <c r="E72" s="106"/>
      <c r="F72" s="106"/>
      <c r="G72" s="47"/>
    </row>
    <row r="73" spans="1:7" s="8" customFormat="1" ht="18" customHeight="1" x14ac:dyDescent="0.25">
      <c r="A73" s="47"/>
      <c r="B73" s="105"/>
      <c r="C73" s="106"/>
      <c r="D73" s="106"/>
      <c r="E73" s="106"/>
      <c r="F73" s="106"/>
      <c r="G73" s="47"/>
    </row>
    <row r="74" spans="1:7" s="8" customFormat="1" ht="18" customHeight="1" x14ac:dyDescent="0.25">
      <c r="A74" s="336" t="s">
        <v>114</v>
      </c>
      <c r="B74" s="336"/>
      <c r="C74" s="108"/>
      <c r="D74" s="108"/>
      <c r="E74" s="108"/>
      <c r="F74" s="109"/>
      <c r="G74" s="1"/>
    </row>
    <row r="75" spans="1:7" s="8" customFormat="1" ht="18" customHeight="1" x14ac:dyDescent="0.25">
      <c r="A75" s="336" t="s">
        <v>115</v>
      </c>
      <c r="B75" s="336"/>
      <c r="C75" s="108"/>
      <c r="D75" s="108"/>
      <c r="E75" s="108"/>
      <c r="F75" s="109"/>
      <c r="G75" s="1"/>
    </row>
    <row r="76" spans="1:7" s="8" customFormat="1" ht="18" customHeight="1" x14ac:dyDescent="0.25">
      <c r="A76" s="336" t="s">
        <v>116</v>
      </c>
      <c r="B76" s="336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s="8" customFormat="1" ht="18" customHeight="1" x14ac:dyDescent="0.25">
      <c r="A79" s="1"/>
      <c r="B79" s="1"/>
      <c r="C79" s="108"/>
      <c r="D79" s="108"/>
      <c r="E79" s="108"/>
      <c r="F79" s="109"/>
      <c r="G79" s="1"/>
    </row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</sheetData>
  <protectedRanges>
    <protectedRange sqref="C2" name="Oblast10"/>
    <protectedRange sqref="C74:G76" name="Oblast9"/>
    <protectedRange sqref="C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C64:G66" name="Oblast8_2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ageMargins left="0.98425196850393704" right="0.98425196850393704" top="0.98425196850393704" bottom="0.59055118110236227" header="0.51181102362204722" footer="0.51181102362204722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468D-13A1-488D-881F-654907911935}">
  <dimension ref="A1:H86"/>
  <sheetViews>
    <sheetView zoomScale="73" zoomScaleNormal="73" workbookViewId="0">
      <selection sqref="A1:G1"/>
    </sheetView>
  </sheetViews>
  <sheetFormatPr defaultColWidth="9.140625"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7" style="1" customWidth="1"/>
    <col min="8" max="8" width="57.5703125" style="1" bestFit="1" customWidth="1"/>
    <col min="9" max="16384" width="9.140625" style="1"/>
  </cols>
  <sheetData>
    <row r="1" spans="1:8" ht="30.75" customHeight="1" thickBot="1" x14ac:dyDescent="0.25">
      <c r="A1" s="337" t="s">
        <v>254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50" t="s">
        <v>117</v>
      </c>
      <c r="D2" s="341"/>
      <c r="E2" s="341"/>
      <c r="F2" s="341"/>
      <c r="G2" s="342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2977</v>
      </c>
      <c r="D4" s="12">
        <f>SUM(D5:D7)</f>
        <v>3200</v>
      </c>
      <c r="E4" s="13">
        <f>SUM(E5:E7)</f>
        <v>3215</v>
      </c>
      <c r="F4" s="14">
        <f>SUM(F5:F7)</f>
        <v>3235</v>
      </c>
      <c r="G4" s="12"/>
    </row>
    <row r="5" spans="1:8" ht="18" customHeight="1" x14ac:dyDescent="0.25">
      <c r="A5" s="343" t="s">
        <v>10</v>
      </c>
      <c r="B5" s="15" t="s">
        <v>11</v>
      </c>
      <c r="C5" s="16">
        <v>1995</v>
      </c>
      <c r="D5" s="17">
        <v>2150</v>
      </c>
      <c r="E5" s="18">
        <v>2150</v>
      </c>
      <c r="F5" s="19">
        <v>2150</v>
      </c>
      <c r="G5" s="16"/>
    </row>
    <row r="6" spans="1:8" ht="18" customHeight="1" x14ac:dyDescent="0.25">
      <c r="A6" s="344"/>
      <c r="B6" s="20" t="s">
        <v>12</v>
      </c>
      <c r="C6" s="21">
        <v>37</v>
      </c>
      <c r="D6" s="22">
        <v>57</v>
      </c>
      <c r="E6" s="23">
        <v>60</v>
      </c>
      <c r="F6" s="24">
        <v>45</v>
      </c>
      <c r="G6" s="21"/>
      <c r="H6" s="25"/>
    </row>
    <row r="7" spans="1:8" ht="18" customHeight="1" thickBot="1" x14ac:dyDescent="0.3">
      <c r="A7" s="345"/>
      <c r="B7" s="26" t="s">
        <v>13</v>
      </c>
      <c r="C7" s="27">
        <v>945</v>
      </c>
      <c r="D7" s="28">
        <v>993</v>
      </c>
      <c r="E7" s="29">
        <v>1005</v>
      </c>
      <c r="F7" s="30">
        <v>1040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1561</v>
      </c>
      <c r="D8" s="33">
        <f>SUM(D9:D12)</f>
        <v>1815</v>
      </c>
      <c r="E8" s="34">
        <f>SUM(E9:E12)</f>
        <v>1825</v>
      </c>
      <c r="F8" s="35">
        <f>SUM(F9:F12)</f>
        <v>1830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305</v>
      </c>
      <c r="D9" s="37">
        <v>383</v>
      </c>
      <c r="E9" s="38">
        <v>385</v>
      </c>
      <c r="F9" s="19">
        <v>390</v>
      </c>
      <c r="G9" s="16"/>
    </row>
    <row r="10" spans="1:8" ht="18" customHeight="1" x14ac:dyDescent="0.25">
      <c r="A10" s="347"/>
      <c r="B10" s="20" t="s">
        <v>16</v>
      </c>
      <c r="C10" s="39">
        <v>730</v>
      </c>
      <c r="D10" s="17">
        <v>876</v>
      </c>
      <c r="E10" s="18">
        <v>880</v>
      </c>
      <c r="F10" s="40">
        <v>880</v>
      </c>
      <c r="G10" s="39"/>
    </row>
    <row r="11" spans="1:8" ht="18" customHeight="1" x14ac:dyDescent="0.25">
      <c r="A11" s="347"/>
      <c r="B11" s="20" t="s">
        <v>17</v>
      </c>
      <c r="C11" s="21">
        <v>430</v>
      </c>
      <c r="D11" s="22">
        <v>458</v>
      </c>
      <c r="E11" s="23">
        <v>460</v>
      </c>
      <c r="F11" s="24">
        <v>460</v>
      </c>
      <c r="G11" s="21"/>
    </row>
    <row r="12" spans="1:8" ht="18" customHeight="1" thickBot="1" x14ac:dyDescent="0.3">
      <c r="A12" s="348"/>
      <c r="B12" s="26" t="s">
        <v>118</v>
      </c>
      <c r="C12" s="41">
        <v>96</v>
      </c>
      <c r="D12" s="42">
        <v>98</v>
      </c>
      <c r="E12" s="43">
        <v>100</v>
      </c>
      <c r="F12" s="44">
        <v>100</v>
      </c>
      <c r="G12" s="27"/>
    </row>
    <row r="13" spans="1:8" ht="18" customHeight="1" thickBot="1" x14ac:dyDescent="0.3">
      <c r="A13" s="9">
        <v>504</v>
      </c>
      <c r="B13" s="10" t="s">
        <v>19</v>
      </c>
      <c r="C13" s="12"/>
      <c r="D13" s="45"/>
      <c r="E13" s="13"/>
      <c r="F13" s="30"/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/>
      <c r="D14" s="45"/>
      <c r="E14" s="13"/>
      <c r="F14" s="30"/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735</v>
      </c>
      <c r="D15" s="33">
        <v>603</v>
      </c>
      <c r="E15" s="34">
        <v>625</v>
      </c>
      <c r="F15" s="35">
        <v>665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2</v>
      </c>
      <c r="D16" s="45">
        <v>8</v>
      </c>
      <c r="E16" s="13">
        <v>8</v>
      </c>
      <c r="F16" s="30">
        <v>8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2</v>
      </c>
      <c r="D17" s="33">
        <v>5</v>
      </c>
      <c r="E17" s="34">
        <v>5</v>
      </c>
      <c r="F17" s="35">
        <v>5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/>
      <c r="D18" s="33"/>
      <c r="E18" s="34"/>
      <c r="F18" s="35"/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f>SUM(C20:C22)</f>
        <v>873</v>
      </c>
      <c r="D19" s="51">
        <f>SUM(D20:D22)</f>
        <v>958</v>
      </c>
      <c r="E19" s="52">
        <f>SUM(E20:E22)</f>
        <v>960</v>
      </c>
      <c r="F19" s="35">
        <v>970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65</v>
      </c>
      <c r="D20" s="55">
        <v>68</v>
      </c>
      <c r="E20" s="56">
        <v>65</v>
      </c>
      <c r="F20" s="19">
        <v>65</v>
      </c>
      <c r="G20" s="57"/>
    </row>
    <row r="21" spans="1:7" ht="18" customHeight="1" x14ac:dyDescent="0.25">
      <c r="A21" s="58"/>
      <c r="B21" s="20" t="s">
        <v>28</v>
      </c>
      <c r="C21" s="59">
        <v>150</v>
      </c>
      <c r="D21" s="60">
        <v>176</v>
      </c>
      <c r="E21" s="61">
        <v>180</v>
      </c>
      <c r="F21" s="24">
        <v>185</v>
      </c>
      <c r="G21" s="59"/>
    </row>
    <row r="22" spans="1:7" s="8" customFormat="1" ht="18" customHeight="1" thickBot="1" x14ac:dyDescent="0.3">
      <c r="A22" s="58"/>
      <c r="B22" s="62" t="s">
        <v>13</v>
      </c>
      <c r="C22" s="63">
        <v>658</v>
      </c>
      <c r="D22" s="64">
        <v>714</v>
      </c>
      <c r="E22" s="65">
        <v>715</v>
      </c>
      <c r="F22" s="66">
        <v>725</v>
      </c>
      <c r="G22" s="67"/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231</v>
      </c>
      <c r="D23" s="33">
        <f>SUM(D24:D27)</f>
        <v>279</v>
      </c>
      <c r="E23" s="34">
        <f>SUM(E24:E27)</f>
        <v>285</v>
      </c>
      <c r="F23" s="35">
        <f>SUM(F24:F27)</f>
        <v>285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>
        <v>145</v>
      </c>
      <c r="D24" s="37">
        <v>171</v>
      </c>
      <c r="E24" s="18">
        <v>175</v>
      </c>
      <c r="F24" s="40">
        <v>175</v>
      </c>
      <c r="G24" s="37"/>
    </row>
    <row r="25" spans="1:7" s="8" customFormat="1" ht="18" customHeight="1" x14ac:dyDescent="0.25">
      <c r="A25" s="71"/>
      <c r="B25" s="72" t="s">
        <v>31</v>
      </c>
      <c r="C25" s="21">
        <v>86</v>
      </c>
      <c r="D25" s="22">
        <v>108</v>
      </c>
      <c r="E25" s="23">
        <v>110</v>
      </c>
      <c r="F25" s="24">
        <v>110</v>
      </c>
      <c r="G25" s="22"/>
    </row>
    <row r="26" spans="1:7" s="8" customFormat="1" ht="18" customHeight="1" x14ac:dyDescent="0.25">
      <c r="A26" s="71"/>
      <c r="B26" s="71" t="s">
        <v>32</v>
      </c>
      <c r="C26" s="31"/>
      <c r="D26" s="73"/>
      <c r="E26" s="74"/>
      <c r="F26" s="75"/>
      <c r="G26" s="73"/>
    </row>
    <row r="27" spans="1:7" s="8" customFormat="1" ht="18" customHeight="1" thickBot="1" x14ac:dyDescent="0.3">
      <c r="A27" s="76"/>
      <c r="B27" s="77" t="s">
        <v>33</v>
      </c>
      <c r="C27" s="41"/>
      <c r="D27" s="42"/>
      <c r="E27" s="43"/>
      <c r="F27" s="44"/>
      <c r="G27" s="42"/>
    </row>
    <row r="28" spans="1:7" ht="18" customHeight="1" thickBot="1" x14ac:dyDescent="0.3">
      <c r="A28" s="9">
        <v>524</v>
      </c>
      <c r="B28" s="9" t="s">
        <v>34</v>
      </c>
      <c r="C28" s="32">
        <v>40</v>
      </c>
      <c r="D28" s="33">
        <v>40</v>
      </c>
      <c r="E28" s="34">
        <v>40</v>
      </c>
      <c r="F28" s="35">
        <v>40</v>
      </c>
      <c r="G28" s="32"/>
    </row>
    <row r="29" spans="1:7" ht="18" customHeight="1" thickBot="1" x14ac:dyDescent="0.3">
      <c r="A29" s="9">
        <v>525</v>
      </c>
      <c r="B29" s="9" t="s">
        <v>35</v>
      </c>
      <c r="C29" s="32">
        <v>77</v>
      </c>
      <c r="D29" s="33">
        <v>77</v>
      </c>
      <c r="E29" s="34">
        <v>77</v>
      </c>
      <c r="F29" s="35">
        <v>77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125</v>
      </c>
      <c r="D30" s="33">
        <v>107</v>
      </c>
      <c r="E30" s="34">
        <v>110</v>
      </c>
      <c r="F30" s="35">
        <v>110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/>
      <c r="D31" s="33"/>
      <c r="E31" s="34"/>
      <c r="F31" s="35"/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/>
      <c r="D32" s="33"/>
      <c r="E32" s="34"/>
      <c r="F32" s="35"/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>
        <v>2</v>
      </c>
      <c r="D33" s="33">
        <v>2</v>
      </c>
      <c r="E33" s="34">
        <v>2</v>
      </c>
      <c r="F33" s="35">
        <v>2</v>
      </c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>
        <v>5</v>
      </c>
      <c r="D34" s="79">
        <v>5</v>
      </c>
      <c r="E34" s="80">
        <v>5</v>
      </c>
      <c r="F34" s="75">
        <v>5</v>
      </c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/>
      <c r="D35" s="33"/>
      <c r="E35" s="34"/>
      <c r="F35" s="35"/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/>
      <c r="D36" s="33"/>
      <c r="E36" s="34"/>
      <c r="F36" s="35"/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/>
      <c r="D37" s="33"/>
      <c r="E37" s="34"/>
      <c r="F37" s="35"/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/>
      <c r="D38" s="33"/>
      <c r="E38" s="34"/>
      <c r="F38" s="35"/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/>
      <c r="D39" s="33"/>
      <c r="E39" s="34"/>
      <c r="F39" s="35"/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/>
      <c r="D40" s="33"/>
      <c r="E40" s="34"/>
      <c r="F40" s="35"/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278</v>
      </c>
      <c r="D41" s="33">
        <v>408</v>
      </c>
      <c r="E41" s="34">
        <v>410</v>
      </c>
      <c r="F41" s="35">
        <v>405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78</v>
      </c>
      <c r="D42" s="33">
        <v>78</v>
      </c>
      <c r="E42" s="34">
        <v>78</v>
      </c>
      <c r="F42" s="35">
        <v>78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/>
      <c r="D43" s="33"/>
      <c r="E43" s="34"/>
      <c r="F43" s="35"/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/>
      <c r="D44" s="45"/>
      <c r="E44" s="13"/>
      <c r="F44" s="30"/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>
        <v>32154</v>
      </c>
      <c r="D45" s="33">
        <v>32154</v>
      </c>
      <c r="E45" s="34">
        <v>33920</v>
      </c>
      <c r="F45" s="35">
        <v>35120</v>
      </c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67"/>
      <c r="D46" s="79"/>
      <c r="E46" s="80"/>
      <c r="F46" s="75"/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4"/>
      <c r="D47" s="85"/>
      <c r="E47" s="86"/>
      <c r="F47" s="87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39140</v>
      </c>
      <c r="D48" s="45">
        <f>SUM(D4,D8,D13:D19,D23,D28:D47)</f>
        <v>39739</v>
      </c>
      <c r="E48" s="13">
        <f>SUM(E4,E8,E13:E19,E23,E28:E47)</f>
        <v>41565</v>
      </c>
      <c r="F48" s="30">
        <f>SUM(F4,F8,F13:F19,F23,F28:F47)</f>
        <v>42835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3076</v>
      </c>
      <c r="D52" s="33">
        <v>3385</v>
      </c>
      <c r="E52" s="34">
        <v>3445</v>
      </c>
      <c r="F52" s="35">
        <v>3455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/>
      <c r="D53" s="33"/>
      <c r="E53" s="34"/>
      <c r="F53" s="35"/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/>
      <c r="D54" s="33"/>
      <c r="E54" s="34"/>
      <c r="F54" s="35"/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/>
      <c r="D55" s="33"/>
      <c r="E55" s="34"/>
      <c r="F55" s="35"/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/>
      <c r="D56" s="33"/>
      <c r="E56" s="34"/>
      <c r="F56" s="35"/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/>
      <c r="D57" s="33"/>
      <c r="E57" s="34"/>
      <c r="F57" s="35"/>
      <c r="G57" s="91"/>
    </row>
    <row r="58" spans="1:7" ht="15.75" thickBot="1" x14ac:dyDescent="0.3">
      <c r="A58" s="46" t="s">
        <v>67</v>
      </c>
      <c r="B58" s="58" t="s">
        <v>68</v>
      </c>
      <c r="C58" s="12"/>
      <c r="D58" s="45"/>
      <c r="E58" s="13"/>
      <c r="F58" s="30"/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60</v>
      </c>
      <c r="D59" s="33">
        <v>100</v>
      </c>
      <c r="E59" s="34">
        <v>50</v>
      </c>
      <c r="F59" s="35">
        <v>60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/>
      <c r="D60" s="33"/>
      <c r="E60" s="34"/>
      <c r="F60" s="35"/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/>
      <c r="D61" s="33"/>
      <c r="E61" s="34"/>
      <c r="F61" s="35"/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/>
      <c r="D62" s="95"/>
      <c r="E62" s="96"/>
      <c r="F62" s="97"/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36004</v>
      </c>
      <c r="D63" s="51">
        <f>SUM(D64:D66)</f>
        <v>36254</v>
      </c>
      <c r="E63" s="52">
        <f>SUM(E64:E66)</f>
        <v>38070</v>
      </c>
      <c r="F63" s="35">
        <f>SUM(F64:F66)</f>
        <v>39320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>
        <v>3850</v>
      </c>
      <c r="D64" s="33">
        <v>4100</v>
      </c>
      <c r="E64" s="96">
        <v>4150</v>
      </c>
      <c r="F64" s="97">
        <v>4200</v>
      </c>
      <c r="G64" s="98"/>
    </row>
    <row r="65" spans="1:7" ht="18" customHeight="1" thickBot="1" x14ac:dyDescent="0.3">
      <c r="A65" s="99"/>
      <c r="B65" s="100" t="s">
        <v>77</v>
      </c>
      <c r="C65" s="32">
        <v>32154</v>
      </c>
      <c r="D65" s="33">
        <v>32154</v>
      </c>
      <c r="E65" s="96">
        <v>33920</v>
      </c>
      <c r="F65" s="97">
        <v>35120</v>
      </c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/>
      <c r="D66" s="85"/>
      <c r="E66" s="103"/>
      <c r="F66" s="87"/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39140</v>
      </c>
      <c r="D67" s="12">
        <f>SUM(D52:D63)</f>
        <v>39739</v>
      </c>
      <c r="E67" s="12">
        <f>SUM(E52:E63)</f>
        <v>41565</v>
      </c>
      <c r="F67" s="12">
        <f>SUM(F52:F63)</f>
        <v>42835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ht="18" customHeight="1" x14ac:dyDescent="0.25">
      <c r="A71" s="107" t="s">
        <v>82</v>
      </c>
      <c r="B71" s="105"/>
      <c r="C71" s="106"/>
      <c r="D71" s="106"/>
      <c r="E71" s="106"/>
      <c r="F71" s="106"/>
      <c r="G71" s="47"/>
    </row>
    <row r="72" spans="1:7" ht="18" customHeight="1" x14ac:dyDescent="0.25">
      <c r="A72" s="47"/>
      <c r="B72" s="105"/>
      <c r="C72" s="106"/>
      <c r="D72" s="106"/>
      <c r="E72" s="106"/>
      <c r="F72" s="106"/>
      <c r="G72" s="47"/>
    </row>
    <row r="73" spans="1:7" s="8" customFormat="1" ht="18" customHeight="1" x14ac:dyDescent="0.25">
      <c r="A73" s="47"/>
      <c r="B73" s="105"/>
      <c r="C73" s="106"/>
      <c r="D73" s="106"/>
      <c r="E73" s="106"/>
      <c r="F73" s="106"/>
      <c r="G73" s="47"/>
    </row>
    <row r="74" spans="1:7" s="8" customFormat="1" ht="18" customHeight="1" x14ac:dyDescent="0.25">
      <c r="A74" s="135" t="s">
        <v>119</v>
      </c>
      <c r="B74" s="135"/>
      <c r="C74" s="108"/>
      <c r="D74" s="108"/>
      <c r="E74" s="108"/>
      <c r="F74" s="109"/>
      <c r="G74" s="1"/>
    </row>
    <row r="75" spans="1:7" s="8" customFormat="1" ht="18" customHeight="1" x14ac:dyDescent="0.25">
      <c r="A75" s="336" t="s">
        <v>120</v>
      </c>
      <c r="B75" s="336"/>
      <c r="C75" s="108"/>
      <c r="D75" s="108"/>
      <c r="E75" s="108"/>
      <c r="F75" s="109"/>
      <c r="G75" s="1"/>
    </row>
    <row r="76" spans="1:7" s="8" customFormat="1" ht="18" customHeight="1" x14ac:dyDescent="0.25">
      <c r="A76" s="336" t="s">
        <v>121</v>
      </c>
      <c r="B76" s="336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s="8" customFormat="1" ht="18" customHeight="1" x14ac:dyDescent="0.25">
      <c r="A79" s="1"/>
      <c r="B79" s="1"/>
      <c r="C79" s="108"/>
      <c r="D79" s="108"/>
      <c r="E79" s="108"/>
      <c r="F79" s="109"/>
      <c r="G79" s="1"/>
    </row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</sheetData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8">
    <mergeCell ref="A75:B75"/>
    <mergeCell ref="A76:B76"/>
    <mergeCell ref="A1:G1"/>
    <mergeCell ref="A2:B2"/>
    <mergeCell ref="C2:G2"/>
    <mergeCell ref="A5:A7"/>
    <mergeCell ref="A9:A12"/>
    <mergeCell ref="A70:G7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8061-514B-453A-9360-DD853CADADA0}">
  <sheetPr>
    <pageSetUpPr fitToPage="1"/>
  </sheetPr>
  <dimension ref="A1:H98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7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7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7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7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7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7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7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7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7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7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7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7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7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7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7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7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7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7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7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7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7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7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7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7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7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7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7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7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7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7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7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7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7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7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7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7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7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7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7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7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7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7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7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7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7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7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7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7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7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7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7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7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7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7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7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7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7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7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7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7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7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7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7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7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25">
      <c r="A2" s="338" t="s">
        <v>0</v>
      </c>
      <c r="B2" s="339"/>
      <c r="C2" s="351" t="s">
        <v>122</v>
      </c>
      <c r="D2" s="352"/>
      <c r="E2" s="352"/>
      <c r="F2" s="352"/>
      <c r="G2" s="353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183</v>
      </c>
      <c r="D4" s="12">
        <f>SUM(D5:D7)</f>
        <v>235</v>
      </c>
      <c r="E4" s="13">
        <f>SUM(E5:E7)</f>
        <v>250</v>
      </c>
      <c r="F4" s="14">
        <f>SUM(F5:F7)</f>
        <v>260</v>
      </c>
      <c r="G4" s="12"/>
    </row>
    <row r="5" spans="1:8" ht="18" customHeight="1" x14ac:dyDescent="0.25">
      <c r="A5" s="343" t="s">
        <v>10</v>
      </c>
      <c r="B5" s="15" t="s">
        <v>11</v>
      </c>
      <c r="C5" s="16"/>
      <c r="D5" s="17"/>
      <c r="E5" s="18"/>
      <c r="F5" s="19"/>
      <c r="G5" s="16"/>
    </row>
    <row r="6" spans="1:8" ht="18" customHeight="1" x14ac:dyDescent="0.25">
      <c r="A6" s="344"/>
      <c r="B6" s="20" t="s">
        <v>12</v>
      </c>
      <c r="C6" s="21">
        <v>15</v>
      </c>
      <c r="D6" s="22">
        <v>15</v>
      </c>
      <c r="E6" s="23">
        <v>20</v>
      </c>
      <c r="F6" s="24">
        <v>20</v>
      </c>
      <c r="G6" s="21"/>
      <c r="H6" s="25"/>
    </row>
    <row r="7" spans="1:8" ht="18" customHeight="1" thickBot="1" x14ac:dyDescent="0.3">
      <c r="A7" s="345"/>
      <c r="B7" s="26" t="s">
        <v>13</v>
      </c>
      <c r="C7" s="27">
        <v>168</v>
      </c>
      <c r="D7" s="28">
        <v>220</v>
      </c>
      <c r="E7" s="29">
        <v>230</v>
      </c>
      <c r="F7" s="30">
        <v>240</v>
      </c>
      <c r="G7" s="136">
        <v>1</v>
      </c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240</v>
      </c>
      <c r="D8" s="33">
        <f>SUM(D9:D12)</f>
        <v>380</v>
      </c>
      <c r="E8" s="34">
        <f>SUM(E9:E12)</f>
        <v>385</v>
      </c>
      <c r="F8" s="35">
        <f>SUM(F9:F12)</f>
        <v>390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30</v>
      </c>
      <c r="D9" s="37">
        <v>35</v>
      </c>
      <c r="E9" s="38">
        <v>40</v>
      </c>
      <c r="F9" s="19">
        <v>45</v>
      </c>
      <c r="G9" s="16"/>
    </row>
    <row r="10" spans="1:8" ht="18" customHeight="1" x14ac:dyDescent="0.25">
      <c r="A10" s="347"/>
      <c r="B10" s="20" t="s">
        <v>16</v>
      </c>
      <c r="C10" s="39">
        <v>170</v>
      </c>
      <c r="D10" s="17">
        <v>255</v>
      </c>
      <c r="E10" s="18">
        <v>255</v>
      </c>
      <c r="F10" s="40">
        <v>255</v>
      </c>
      <c r="G10" s="39"/>
    </row>
    <row r="11" spans="1:8" ht="18" customHeight="1" x14ac:dyDescent="0.25">
      <c r="A11" s="347"/>
      <c r="B11" s="20" t="s">
        <v>17</v>
      </c>
      <c r="C11" s="21">
        <v>40</v>
      </c>
      <c r="D11" s="22">
        <v>90</v>
      </c>
      <c r="E11" s="23">
        <v>90</v>
      </c>
      <c r="F11" s="24">
        <v>90</v>
      </c>
      <c r="G11" s="21"/>
    </row>
    <row r="12" spans="1:8" ht="18" customHeight="1" thickBot="1" x14ac:dyDescent="0.3">
      <c r="A12" s="348"/>
      <c r="B12" s="26" t="s">
        <v>18</v>
      </c>
      <c r="C12" s="41"/>
      <c r="D12" s="42"/>
      <c r="E12" s="43"/>
      <c r="F12" s="44"/>
      <c r="G12" s="27"/>
    </row>
    <row r="13" spans="1:8" ht="18" customHeight="1" thickBot="1" x14ac:dyDescent="0.3">
      <c r="A13" s="9">
        <v>504</v>
      </c>
      <c r="B13" s="10" t="s">
        <v>19</v>
      </c>
      <c r="C13" s="12"/>
      <c r="D13" s="45"/>
      <c r="E13" s="13"/>
      <c r="F13" s="30"/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/>
      <c r="D14" s="45"/>
      <c r="E14" s="13"/>
      <c r="F14" s="30"/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120</v>
      </c>
      <c r="D15" s="33">
        <v>120</v>
      </c>
      <c r="E15" s="34">
        <v>120</v>
      </c>
      <c r="F15" s="35">
        <v>120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15</v>
      </c>
      <c r="D16" s="45">
        <v>35</v>
      </c>
      <c r="E16" s="13">
        <v>38</v>
      </c>
      <c r="F16" s="30">
        <v>38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8</v>
      </c>
      <c r="D17" s="33">
        <v>7</v>
      </c>
      <c r="E17" s="34">
        <v>7</v>
      </c>
      <c r="F17" s="35">
        <v>7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/>
      <c r="D18" s="33"/>
      <c r="E18" s="34"/>
      <c r="F18" s="35"/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f>SUM(C20:C22)</f>
        <v>555</v>
      </c>
      <c r="D19" s="51">
        <f>SUM(D20:D22)</f>
        <v>833</v>
      </c>
      <c r="E19" s="52">
        <f>SUM(E20:E22)</f>
        <v>850</v>
      </c>
      <c r="F19" s="35">
        <f>SUM(F20:F22)</f>
        <v>860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15</v>
      </c>
      <c r="D20" s="55">
        <v>20</v>
      </c>
      <c r="E20" s="56">
        <v>20</v>
      </c>
      <c r="F20" s="19">
        <v>20</v>
      </c>
      <c r="G20" s="57"/>
    </row>
    <row r="21" spans="1:7" ht="18" customHeight="1" x14ac:dyDescent="0.25">
      <c r="A21" s="58"/>
      <c r="B21" s="20" t="s">
        <v>28</v>
      </c>
      <c r="C21" s="59">
        <v>70</v>
      </c>
      <c r="D21" s="60">
        <v>100</v>
      </c>
      <c r="E21" s="61">
        <v>110</v>
      </c>
      <c r="F21" s="24">
        <v>110</v>
      </c>
      <c r="G21" s="59"/>
    </row>
    <row r="22" spans="1:7" s="8" customFormat="1" ht="18" customHeight="1" thickBot="1" x14ac:dyDescent="0.3">
      <c r="A22" s="58"/>
      <c r="B22" s="62" t="s">
        <v>13</v>
      </c>
      <c r="C22" s="63">
        <v>470</v>
      </c>
      <c r="D22" s="64">
        <v>713</v>
      </c>
      <c r="E22" s="65">
        <v>720</v>
      </c>
      <c r="F22" s="66">
        <v>730</v>
      </c>
      <c r="G22" s="137">
        <v>2</v>
      </c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360</v>
      </c>
      <c r="D23" s="33">
        <f>SUM(D24:D27)</f>
        <v>520</v>
      </c>
      <c r="E23" s="34">
        <f>SUM(E24:E27)</f>
        <v>520</v>
      </c>
      <c r="F23" s="35">
        <f>SUM(F24:F27)</f>
        <v>520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/>
      <c r="D24" s="37"/>
      <c r="E24" s="18"/>
      <c r="F24" s="40"/>
      <c r="G24" s="138"/>
    </row>
    <row r="25" spans="1:7" s="8" customFormat="1" ht="18" customHeight="1" x14ac:dyDescent="0.25">
      <c r="A25" s="71"/>
      <c r="B25" s="72" t="s">
        <v>31</v>
      </c>
      <c r="C25" s="21">
        <v>260</v>
      </c>
      <c r="D25" s="22">
        <v>400</v>
      </c>
      <c r="E25" s="23">
        <v>420</v>
      </c>
      <c r="F25" s="24">
        <v>420</v>
      </c>
      <c r="G25" s="139" t="s">
        <v>123</v>
      </c>
    </row>
    <row r="26" spans="1:7" s="8" customFormat="1" ht="18" customHeight="1" x14ac:dyDescent="0.25">
      <c r="A26" s="71"/>
      <c r="B26" s="71" t="s">
        <v>32</v>
      </c>
      <c r="C26" s="31">
        <v>100</v>
      </c>
      <c r="D26" s="73">
        <v>120</v>
      </c>
      <c r="E26" s="74">
        <v>100</v>
      </c>
      <c r="F26" s="75">
        <v>100</v>
      </c>
      <c r="G26" s="140" t="s">
        <v>124</v>
      </c>
    </row>
    <row r="27" spans="1:7" s="8" customFormat="1" ht="18" customHeight="1" thickBot="1" x14ac:dyDescent="0.3">
      <c r="A27" s="76"/>
      <c r="B27" s="77" t="s">
        <v>33</v>
      </c>
      <c r="C27" s="41"/>
      <c r="D27" s="42"/>
      <c r="E27" s="43"/>
      <c r="F27" s="44"/>
      <c r="G27" s="42"/>
    </row>
    <row r="28" spans="1:7" ht="18" customHeight="1" thickBot="1" x14ac:dyDescent="0.3">
      <c r="A28" s="9">
        <v>524</v>
      </c>
      <c r="B28" s="9" t="s">
        <v>34</v>
      </c>
      <c r="C28" s="32">
        <v>33</v>
      </c>
      <c r="D28" s="33">
        <v>40</v>
      </c>
      <c r="E28" s="34">
        <v>40</v>
      </c>
      <c r="F28" s="35">
        <v>40</v>
      </c>
      <c r="G28" s="32"/>
    </row>
    <row r="29" spans="1:7" ht="18" customHeight="1" thickBot="1" x14ac:dyDescent="0.3">
      <c r="A29" s="9">
        <v>525</v>
      </c>
      <c r="B29" s="9" t="s">
        <v>35</v>
      </c>
      <c r="C29" s="32"/>
      <c r="D29" s="33"/>
      <c r="E29" s="34"/>
      <c r="F29" s="35"/>
      <c r="G29" s="32"/>
    </row>
    <row r="30" spans="1:7" ht="18" customHeight="1" thickBot="1" x14ac:dyDescent="0.3">
      <c r="A30" s="9">
        <v>527</v>
      </c>
      <c r="B30" s="9" t="s">
        <v>36</v>
      </c>
      <c r="C30" s="32">
        <v>80</v>
      </c>
      <c r="D30" s="33">
        <v>80</v>
      </c>
      <c r="E30" s="34">
        <v>80</v>
      </c>
      <c r="F30" s="35">
        <v>80</v>
      </c>
      <c r="G30" s="141">
        <v>3</v>
      </c>
    </row>
    <row r="31" spans="1:7" s="8" customFormat="1" ht="18" customHeight="1" thickBot="1" x14ac:dyDescent="0.3">
      <c r="A31" s="9">
        <v>528</v>
      </c>
      <c r="B31" s="9" t="s">
        <v>37</v>
      </c>
      <c r="C31" s="32"/>
      <c r="D31" s="33"/>
      <c r="E31" s="34"/>
      <c r="F31" s="35"/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/>
      <c r="D32" s="33"/>
      <c r="E32" s="34"/>
      <c r="F32" s="35"/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/>
      <c r="D33" s="33"/>
      <c r="E33" s="34"/>
      <c r="F33" s="35"/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/>
      <c r="D34" s="79"/>
      <c r="E34" s="80"/>
      <c r="F34" s="75"/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/>
      <c r="D35" s="33"/>
      <c r="E35" s="34"/>
      <c r="F35" s="35"/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/>
      <c r="D36" s="33"/>
      <c r="E36" s="34"/>
      <c r="F36" s="35"/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/>
      <c r="D37" s="33"/>
      <c r="E37" s="34"/>
      <c r="F37" s="35"/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/>
      <c r="D38" s="33"/>
      <c r="E38" s="34"/>
      <c r="F38" s="35"/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/>
      <c r="D39" s="33"/>
      <c r="E39" s="34"/>
      <c r="F39" s="35"/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/>
      <c r="D40" s="33"/>
      <c r="E40" s="34"/>
      <c r="F40" s="35"/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100</v>
      </c>
      <c r="D41" s="33">
        <v>150</v>
      </c>
      <c r="E41" s="34">
        <v>150</v>
      </c>
      <c r="F41" s="35">
        <v>150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30</v>
      </c>
      <c r="D42" s="33">
        <v>30</v>
      </c>
      <c r="E42" s="34">
        <v>30</v>
      </c>
      <c r="F42" s="35">
        <v>30</v>
      </c>
      <c r="G42" s="141">
        <v>4</v>
      </c>
    </row>
    <row r="43" spans="1:7" s="8" customFormat="1" ht="18" customHeight="1" thickBot="1" x14ac:dyDescent="0.3">
      <c r="A43" s="78" t="s">
        <v>51</v>
      </c>
      <c r="B43" s="9" t="s">
        <v>52</v>
      </c>
      <c r="C43" s="32"/>
      <c r="D43" s="33"/>
      <c r="E43" s="34"/>
      <c r="F43" s="35"/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/>
      <c r="D44" s="45"/>
      <c r="E44" s="13"/>
      <c r="F44" s="30"/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>
        <v>4348</v>
      </c>
      <c r="D45" s="33">
        <v>4348</v>
      </c>
      <c r="E45" s="34">
        <v>4348</v>
      </c>
      <c r="F45" s="35">
        <v>4348</v>
      </c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67">
        <v>222</v>
      </c>
      <c r="D46" s="79"/>
      <c r="E46" s="80"/>
      <c r="F46" s="75"/>
      <c r="G46" s="82" t="s">
        <v>125</v>
      </c>
    </row>
    <row r="47" spans="1:7" s="8" customFormat="1" ht="18" customHeight="1" thickBot="1" x14ac:dyDescent="0.3">
      <c r="A47" s="83"/>
      <c r="B47" s="83" t="s">
        <v>59</v>
      </c>
      <c r="C47" s="84"/>
      <c r="D47" s="85"/>
      <c r="E47" s="86"/>
      <c r="F47" s="87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6294</v>
      </c>
      <c r="D48" s="45">
        <f>SUM(D4,D8,D13:D19,D23,D28:D47)</f>
        <v>6778</v>
      </c>
      <c r="E48" s="13">
        <f>SUM(E4,E8,E13:E19,E23,E28:E47)</f>
        <v>6818</v>
      </c>
      <c r="F48" s="30">
        <f>SUM(F4,F8,F13:F19,F23,F28:F47)</f>
        <v>6843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700</v>
      </c>
      <c r="D52" s="33">
        <v>1400</v>
      </c>
      <c r="E52" s="34">
        <v>1400</v>
      </c>
      <c r="F52" s="35">
        <v>1400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/>
      <c r="D53" s="33"/>
      <c r="E53" s="34"/>
      <c r="F53" s="35"/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/>
      <c r="D54" s="33"/>
      <c r="E54" s="34"/>
      <c r="F54" s="35"/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/>
      <c r="D55" s="33"/>
      <c r="E55" s="34"/>
      <c r="F55" s="35"/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/>
      <c r="D56" s="33"/>
      <c r="E56" s="34"/>
      <c r="F56" s="35"/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/>
      <c r="D57" s="33"/>
      <c r="E57" s="34"/>
      <c r="F57" s="35"/>
      <c r="G57" s="91"/>
    </row>
    <row r="58" spans="1:7" ht="15.75" thickBot="1" x14ac:dyDescent="0.3">
      <c r="A58" s="46" t="s">
        <v>67</v>
      </c>
      <c r="B58" s="58" t="s">
        <v>68</v>
      </c>
      <c r="C58" s="12"/>
      <c r="D58" s="45"/>
      <c r="E58" s="13"/>
      <c r="F58" s="30"/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130</v>
      </c>
      <c r="D59" s="33">
        <v>200</v>
      </c>
      <c r="E59" s="34">
        <v>150</v>
      </c>
      <c r="F59" s="35">
        <v>150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/>
      <c r="D60" s="33"/>
      <c r="E60" s="34"/>
      <c r="F60" s="35"/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/>
      <c r="D61" s="33"/>
      <c r="E61" s="34"/>
      <c r="F61" s="35"/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/>
      <c r="D62" s="95"/>
      <c r="E62" s="96"/>
      <c r="F62" s="97"/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5464</v>
      </c>
      <c r="D63" s="51">
        <f>SUM(D64:D66)</f>
        <v>5178</v>
      </c>
      <c r="E63" s="52">
        <f>SUM(E64:E66)</f>
        <v>5268</v>
      </c>
      <c r="F63" s="35">
        <f>SUM(F64:F66)</f>
        <v>5293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>
        <v>894</v>
      </c>
      <c r="D64" s="33">
        <v>830</v>
      </c>
      <c r="E64" s="96">
        <v>920</v>
      </c>
      <c r="F64" s="97">
        <v>945</v>
      </c>
      <c r="G64" s="98"/>
    </row>
    <row r="65" spans="1:7" ht="18" customHeight="1" thickBot="1" x14ac:dyDescent="0.3">
      <c r="A65" s="99"/>
      <c r="B65" s="100" t="s">
        <v>77</v>
      </c>
      <c r="C65" s="32">
        <v>4348</v>
      </c>
      <c r="D65" s="33">
        <v>4348</v>
      </c>
      <c r="E65" s="96">
        <v>4348</v>
      </c>
      <c r="F65" s="97">
        <v>4348</v>
      </c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>
        <v>222</v>
      </c>
      <c r="D66" s="85"/>
      <c r="E66" s="103"/>
      <c r="F66" s="87"/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6294</v>
      </c>
      <c r="D67" s="12">
        <f>SUM(D52:D63)</f>
        <v>6778</v>
      </c>
      <c r="E67" s="12">
        <f>SUM(E52:E63)</f>
        <v>6818</v>
      </c>
      <c r="F67" s="12">
        <f>SUM(F52:F63)</f>
        <v>6843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ht="18" customHeight="1" x14ac:dyDescent="0.25">
      <c r="A71" s="107" t="s">
        <v>82</v>
      </c>
      <c r="B71" s="105"/>
      <c r="C71" s="106"/>
      <c r="D71" s="106"/>
      <c r="E71" s="106"/>
      <c r="F71" s="106"/>
      <c r="G71" s="47"/>
    </row>
    <row r="73" spans="1:7" x14ac:dyDescent="0.25">
      <c r="A73" s="107" t="s">
        <v>126</v>
      </c>
      <c r="B73" s="142"/>
    </row>
    <row r="74" spans="1:7" x14ac:dyDescent="0.25">
      <c r="A74" s="107"/>
      <c r="B74" s="142" t="s">
        <v>127</v>
      </c>
    </row>
    <row r="75" spans="1:7" x14ac:dyDescent="0.25">
      <c r="A75" s="143"/>
      <c r="B75" s="143" t="s">
        <v>128</v>
      </c>
    </row>
    <row r="76" spans="1:7" x14ac:dyDescent="0.25">
      <c r="A76" s="143"/>
      <c r="B76" s="143" t="s">
        <v>129</v>
      </c>
    </row>
    <row r="77" spans="1:7" x14ac:dyDescent="0.25">
      <c r="A77" s="143"/>
      <c r="B77" s="143" t="s">
        <v>130</v>
      </c>
    </row>
    <row r="78" spans="1:7" x14ac:dyDescent="0.25">
      <c r="B78" s="1" t="s">
        <v>131</v>
      </c>
    </row>
    <row r="79" spans="1:7" x14ac:dyDescent="0.25">
      <c r="A79" s="1" t="s">
        <v>132</v>
      </c>
    </row>
    <row r="80" spans="1:7" x14ac:dyDescent="0.25">
      <c r="B80" s="1" t="s">
        <v>133</v>
      </c>
    </row>
    <row r="81" spans="1:2" x14ac:dyDescent="0.25">
      <c r="B81" s="1" t="s">
        <v>134</v>
      </c>
    </row>
    <row r="82" spans="1:2" x14ac:dyDescent="0.25">
      <c r="B82" s="1" t="s">
        <v>135</v>
      </c>
    </row>
    <row r="83" spans="1:2" x14ac:dyDescent="0.25">
      <c r="B83" s="1" t="s">
        <v>136</v>
      </c>
    </row>
    <row r="84" spans="1:2" x14ac:dyDescent="0.25">
      <c r="B84" s="1" t="s">
        <v>137</v>
      </c>
    </row>
    <row r="85" spans="1:2" x14ac:dyDescent="0.25">
      <c r="B85" s="1" t="s">
        <v>138</v>
      </c>
    </row>
    <row r="86" spans="1:2" x14ac:dyDescent="0.25">
      <c r="B86" s="1" t="s">
        <v>139</v>
      </c>
    </row>
    <row r="87" spans="1:2" x14ac:dyDescent="0.25">
      <c r="A87" s="1" t="s">
        <v>140</v>
      </c>
    </row>
    <row r="88" spans="1:2" x14ac:dyDescent="0.25">
      <c r="B88" s="1" t="s">
        <v>141</v>
      </c>
    </row>
    <row r="89" spans="1:2" x14ac:dyDescent="0.25">
      <c r="B89" s="1" t="s">
        <v>142</v>
      </c>
    </row>
    <row r="90" spans="1:2" x14ac:dyDescent="0.25">
      <c r="B90" s="1" t="s">
        <v>143</v>
      </c>
    </row>
    <row r="91" spans="1:2" x14ac:dyDescent="0.25">
      <c r="A91" s="1" t="s">
        <v>144</v>
      </c>
    </row>
    <row r="92" spans="1:2" x14ac:dyDescent="0.25">
      <c r="B92" s="1" t="s">
        <v>145</v>
      </c>
    </row>
    <row r="96" spans="1:2" x14ac:dyDescent="0.25">
      <c r="A96" s="336" t="s">
        <v>146</v>
      </c>
      <c r="B96" s="336"/>
    </row>
    <row r="97" spans="1:2" x14ac:dyDescent="0.25">
      <c r="A97" s="336" t="s">
        <v>147</v>
      </c>
      <c r="B97" s="336"/>
    </row>
    <row r="98" spans="1:2" x14ac:dyDescent="0.25">
      <c r="A98" s="336" t="s">
        <v>148</v>
      </c>
      <c r="B98" s="336"/>
    </row>
  </sheetData>
  <protectedRanges>
    <protectedRange sqref="C2" name="Oblast10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96:B96"/>
    <mergeCell ref="A97:B97"/>
    <mergeCell ref="A98:B98"/>
    <mergeCell ref="A1:G1"/>
    <mergeCell ref="A2:B2"/>
    <mergeCell ref="C2:G2"/>
    <mergeCell ref="A5:A7"/>
    <mergeCell ref="A9:A12"/>
    <mergeCell ref="A70:G70"/>
  </mergeCells>
  <pageMargins left="0.98425196850393704" right="0.98425196850393704" top="0.98425196850393704" bottom="0.59055118110236227" header="0.51181102362204722" footer="0.51181102362204722"/>
  <pageSetup paperSize="9" scale="51" fitToHeight="0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A68BB-F049-4C75-A93A-EFB3288DF342}">
  <dimension ref="A1:H86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7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7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7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7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7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7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7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7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7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7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7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7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7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7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7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7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7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7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7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7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7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7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7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7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7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7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7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7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7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7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7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7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7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7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7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7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7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7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7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7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7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7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7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7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7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7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7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7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7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7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7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7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7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7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7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7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7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7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7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7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7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7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7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7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3">
      <c r="A2" s="338" t="s">
        <v>0</v>
      </c>
      <c r="B2" s="339"/>
      <c r="C2" s="350" t="s">
        <v>149</v>
      </c>
      <c r="D2" s="341"/>
      <c r="E2" s="341"/>
      <c r="F2" s="341"/>
      <c r="G2" s="342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188</v>
      </c>
      <c r="D4" s="12">
        <f>SUM(D5:D7)</f>
        <v>210</v>
      </c>
      <c r="E4" s="13">
        <f>SUM(E5:E7)</f>
        <v>220</v>
      </c>
      <c r="F4" s="14">
        <f>SUM(F5:F7)</f>
        <v>220</v>
      </c>
      <c r="G4" s="12"/>
    </row>
    <row r="5" spans="1:8" ht="18" customHeight="1" x14ac:dyDescent="0.25">
      <c r="A5" s="343" t="s">
        <v>10</v>
      </c>
      <c r="B5" s="15" t="s">
        <v>11</v>
      </c>
      <c r="C5" s="16"/>
      <c r="D5" s="17"/>
      <c r="E5" s="18"/>
      <c r="F5" s="19"/>
      <c r="G5" s="16"/>
    </row>
    <row r="6" spans="1:8" ht="18" customHeight="1" x14ac:dyDescent="0.25">
      <c r="A6" s="344"/>
      <c r="B6" s="20" t="s">
        <v>12</v>
      </c>
      <c r="C6" s="21">
        <v>10</v>
      </c>
      <c r="D6" s="22">
        <v>10</v>
      </c>
      <c r="E6" s="23">
        <v>10</v>
      </c>
      <c r="F6" s="24">
        <v>10</v>
      </c>
      <c r="G6" s="21"/>
      <c r="H6" s="25"/>
    </row>
    <row r="7" spans="1:8" ht="18" customHeight="1" thickBot="1" x14ac:dyDescent="0.3">
      <c r="A7" s="345"/>
      <c r="B7" s="26" t="s">
        <v>13</v>
      </c>
      <c r="C7" s="27">
        <v>178</v>
      </c>
      <c r="D7" s="28">
        <v>200</v>
      </c>
      <c r="E7" s="29">
        <v>210</v>
      </c>
      <c r="F7" s="30">
        <v>210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340</v>
      </c>
      <c r="D8" s="33">
        <f>SUM(D9:D12)</f>
        <v>438</v>
      </c>
      <c r="E8" s="34">
        <f>SUM(E9:E12)</f>
        <v>448</v>
      </c>
      <c r="F8" s="35">
        <f>SUM(F9:F12)</f>
        <v>448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70</v>
      </c>
      <c r="D9" s="37">
        <v>85</v>
      </c>
      <c r="E9" s="38">
        <v>85</v>
      </c>
      <c r="F9" s="19">
        <v>85</v>
      </c>
      <c r="G9" s="16"/>
    </row>
    <row r="10" spans="1:8" ht="18" customHeight="1" x14ac:dyDescent="0.25">
      <c r="A10" s="347"/>
      <c r="B10" s="20" t="s">
        <v>16</v>
      </c>
      <c r="C10" s="39">
        <v>170</v>
      </c>
      <c r="D10" s="17">
        <v>213</v>
      </c>
      <c r="E10" s="18">
        <v>213</v>
      </c>
      <c r="F10" s="40">
        <v>213</v>
      </c>
      <c r="G10" s="39"/>
    </row>
    <row r="11" spans="1:8" ht="18" customHeight="1" x14ac:dyDescent="0.25">
      <c r="A11" s="347"/>
      <c r="B11" s="20" t="s">
        <v>17</v>
      </c>
      <c r="C11" s="21">
        <v>100</v>
      </c>
      <c r="D11" s="22">
        <v>140</v>
      </c>
      <c r="E11" s="23">
        <v>150</v>
      </c>
      <c r="F11" s="24">
        <v>150</v>
      </c>
      <c r="G11" s="21"/>
    </row>
    <row r="12" spans="1:8" ht="18" customHeight="1" thickBot="1" x14ac:dyDescent="0.3">
      <c r="A12" s="348"/>
      <c r="B12" s="26" t="s">
        <v>18</v>
      </c>
      <c r="C12" s="41"/>
      <c r="D12" s="42"/>
      <c r="E12" s="43"/>
      <c r="F12" s="44"/>
      <c r="G12" s="27"/>
    </row>
    <row r="13" spans="1:8" ht="18" customHeight="1" thickBot="1" x14ac:dyDescent="0.3">
      <c r="A13" s="9">
        <v>504</v>
      </c>
      <c r="B13" s="10" t="s">
        <v>19</v>
      </c>
      <c r="C13" s="12"/>
      <c r="D13" s="45"/>
      <c r="E13" s="13"/>
      <c r="F13" s="30"/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/>
      <c r="D14" s="45"/>
      <c r="E14" s="13"/>
      <c r="F14" s="30"/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20</v>
      </c>
      <c r="D15" s="33">
        <v>20</v>
      </c>
      <c r="E15" s="34">
        <v>30</v>
      </c>
      <c r="F15" s="35">
        <v>30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15</v>
      </c>
      <c r="D16" s="45">
        <v>15</v>
      </c>
      <c r="E16" s="13">
        <v>20</v>
      </c>
      <c r="F16" s="30">
        <v>20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1</v>
      </c>
      <c r="D17" s="33">
        <v>1</v>
      </c>
      <c r="E17" s="34">
        <v>1</v>
      </c>
      <c r="F17" s="35">
        <v>1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/>
      <c r="D18" s="33"/>
      <c r="E18" s="34"/>
      <c r="F18" s="35"/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f>SUM(C20:C22)</f>
        <v>497</v>
      </c>
      <c r="D19" s="51">
        <f>SUM(D20:D22)</f>
        <v>495</v>
      </c>
      <c r="E19" s="52">
        <f>SUM(E20:E22)</f>
        <v>495</v>
      </c>
      <c r="F19" s="35">
        <f>SUM(F20:F22)</f>
        <v>495</v>
      </c>
      <c r="G19" s="32"/>
    </row>
    <row r="20" spans="1:7" ht="18" customHeight="1" x14ac:dyDescent="0.25">
      <c r="A20" s="53" t="s">
        <v>10</v>
      </c>
      <c r="B20" s="36" t="s">
        <v>27</v>
      </c>
      <c r="C20" s="54">
        <v>15</v>
      </c>
      <c r="D20" s="55">
        <v>15</v>
      </c>
      <c r="E20" s="56">
        <v>15</v>
      </c>
      <c r="F20" s="19">
        <v>15</v>
      </c>
      <c r="G20" s="57"/>
    </row>
    <row r="21" spans="1:7" ht="18" customHeight="1" x14ac:dyDescent="0.25">
      <c r="A21" s="58"/>
      <c r="B21" s="20" t="s">
        <v>28</v>
      </c>
      <c r="C21" s="59">
        <v>230</v>
      </c>
      <c r="D21" s="60">
        <v>230</v>
      </c>
      <c r="E21" s="61">
        <v>230</v>
      </c>
      <c r="F21" s="24">
        <v>230</v>
      </c>
      <c r="G21" s="59"/>
    </row>
    <row r="22" spans="1:7" s="8" customFormat="1" ht="18" customHeight="1" thickBot="1" x14ac:dyDescent="0.3">
      <c r="A22" s="58"/>
      <c r="B22" s="62" t="s">
        <v>13</v>
      </c>
      <c r="C22" s="63">
        <v>252</v>
      </c>
      <c r="D22" s="64">
        <v>250</v>
      </c>
      <c r="E22" s="65">
        <v>250</v>
      </c>
      <c r="F22" s="66">
        <v>250</v>
      </c>
      <c r="G22" s="67"/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0</v>
      </c>
      <c r="D23" s="33">
        <f>SUM(D24:D27)</f>
        <v>0</v>
      </c>
      <c r="E23" s="34">
        <f>SUM(E24:E27)</f>
        <v>0</v>
      </c>
      <c r="F23" s="35">
        <f>SUM(F24:F27)</f>
        <v>0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/>
      <c r="D24" s="37"/>
      <c r="E24" s="18"/>
      <c r="F24" s="40"/>
      <c r="G24" s="37"/>
    </row>
    <row r="25" spans="1:7" s="8" customFormat="1" ht="18" customHeight="1" x14ac:dyDescent="0.25">
      <c r="A25" s="71"/>
      <c r="B25" s="72" t="s">
        <v>31</v>
      </c>
      <c r="C25" s="21"/>
      <c r="D25" s="22"/>
      <c r="E25" s="23"/>
      <c r="F25" s="24"/>
      <c r="G25" s="22"/>
    </row>
    <row r="26" spans="1:7" s="8" customFormat="1" ht="18" customHeight="1" x14ac:dyDescent="0.25">
      <c r="A26" s="71"/>
      <c r="B26" s="71" t="s">
        <v>32</v>
      </c>
      <c r="C26" s="31"/>
      <c r="D26" s="73"/>
      <c r="E26" s="74"/>
      <c r="F26" s="75"/>
      <c r="G26" s="73"/>
    </row>
    <row r="27" spans="1:7" s="8" customFormat="1" ht="18" customHeight="1" thickBot="1" x14ac:dyDescent="0.3">
      <c r="A27" s="76"/>
      <c r="B27" s="77" t="s">
        <v>33</v>
      </c>
      <c r="C27" s="41"/>
      <c r="D27" s="42"/>
      <c r="E27" s="43"/>
      <c r="F27" s="44"/>
      <c r="G27" s="42"/>
    </row>
    <row r="28" spans="1:7" ht="18" customHeight="1" thickBot="1" x14ac:dyDescent="0.3">
      <c r="A28" s="9">
        <v>524</v>
      </c>
      <c r="B28" s="9" t="s">
        <v>34</v>
      </c>
      <c r="C28" s="32"/>
      <c r="D28" s="33"/>
      <c r="E28" s="34"/>
      <c r="F28" s="35"/>
      <c r="G28" s="32"/>
    </row>
    <row r="29" spans="1:7" ht="18" customHeight="1" thickBot="1" x14ac:dyDescent="0.3">
      <c r="A29" s="9">
        <v>525</v>
      </c>
      <c r="B29" s="9" t="s">
        <v>35</v>
      </c>
      <c r="C29" s="32">
        <v>40</v>
      </c>
      <c r="D29" s="33">
        <v>40</v>
      </c>
      <c r="E29" s="34">
        <v>45</v>
      </c>
      <c r="F29" s="35">
        <v>45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75</v>
      </c>
      <c r="D30" s="33">
        <v>90</v>
      </c>
      <c r="E30" s="34">
        <v>90</v>
      </c>
      <c r="F30" s="35">
        <v>90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>
        <v>21</v>
      </c>
      <c r="D31" s="33"/>
      <c r="E31" s="34"/>
      <c r="F31" s="35"/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>
        <v>1</v>
      </c>
      <c r="D32" s="33">
        <v>1</v>
      </c>
      <c r="E32" s="34">
        <v>1</v>
      </c>
      <c r="F32" s="35">
        <v>1</v>
      </c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/>
      <c r="D33" s="33"/>
      <c r="E33" s="34"/>
      <c r="F33" s="35"/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/>
      <c r="D34" s="79"/>
      <c r="E34" s="80"/>
      <c r="F34" s="75"/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/>
      <c r="D35" s="33"/>
      <c r="E35" s="34"/>
      <c r="F35" s="35"/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/>
      <c r="D36" s="33"/>
      <c r="E36" s="34"/>
      <c r="F36" s="35"/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>
        <v>48</v>
      </c>
      <c r="D37" s="33">
        <v>48</v>
      </c>
      <c r="E37" s="34">
        <v>48</v>
      </c>
      <c r="F37" s="35">
        <v>48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/>
      <c r="D38" s="33"/>
      <c r="E38" s="34"/>
      <c r="F38" s="35"/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/>
      <c r="D39" s="33"/>
      <c r="E39" s="34"/>
      <c r="F39" s="35"/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/>
      <c r="D40" s="33"/>
      <c r="E40" s="34"/>
      <c r="F40" s="35"/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210</v>
      </c>
      <c r="D41" s="33">
        <v>80</v>
      </c>
      <c r="E41" s="34">
        <v>80</v>
      </c>
      <c r="F41" s="35">
        <v>80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40</v>
      </c>
      <c r="D42" s="33">
        <v>40</v>
      </c>
      <c r="E42" s="34">
        <v>40</v>
      </c>
      <c r="F42" s="35">
        <v>40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/>
      <c r="D43" s="33"/>
      <c r="E43" s="34"/>
      <c r="F43" s="35"/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/>
      <c r="D44" s="45"/>
      <c r="E44" s="13"/>
      <c r="F44" s="30"/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>
        <v>14502</v>
      </c>
      <c r="D45" s="33">
        <v>14502</v>
      </c>
      <c r="E45" s="34">
        <v>14502</v>
      </c>
      <c r="F45" s="35">
        <v>14502</v>
      </c>
      <c r="G45" s="81" t="s">
        <v>56</v>
      </c>
    </row>
    <row r="46" spans="1:7" s="8" customFormat="1" ht="18" customHeight="1" thickBot="1" x14ac:dyDescent="0.3">
      <c r="A46" s="46" t="s">
        <v>54</v>
      </c>
      <c r="B46" s="58" t="s">
        <v>57</v>
      </c>
      <c r="C46" s="67"/>
      <c r="D46" s="79"/>
      <c r="E46" s="80"/>
      <c r="F46" s="75"/>
      <c r="G46" s="82" t="s">
        <v>58</v>
      </c>
    </row>
    <row r="47" spans="1:7" s="8" customFormat="1" ht="18" customHeight="1" thickBot="1" x14ac:dyDescent="0.3">
      <c r="A47" s="83"/>
      <c r="B47" s="83" t="s">
        <v>59</v>
      </c>
      <c r="C47" s="84"/>
      <c r="D47" s="85"/>
      <c r="E47" s="86"/>
      <c r="F47" s="87"/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15998</v>
      </c>
      <c r="D48" s="45">
        <f>SUM(D4,D8,D13:D19,D23,D28:D47)</f>
        <v>15980</v>
      </c>
      <c r="E48" s="13">
        <f>SUM(E4,E8,E13:E19,E23,E28:E47)</f>
        <v>16020</v>
      </c>
      <c r="F48" s="30">
        <f>SUM(F4,F8,F13:F19,F23,F28:F47)</f>
        <v>16020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1360</v>
      </c>
      <c r="D52" s="33">
        <v>1380</v>
      </c>
      <c r="E52" s="34">
        <v>1420</v>
      </c>
      <c r="F52" s="35">
        <v>1420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>
        <v>16</v>
      </c>
      <c r="D53" s="33">
        <v>18</v>
      </c>
      <c r="E53" s="34">
        <v>18</v>
      </c>
      <c r="F53" s="35">
        <v>18</v>
      </c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/>
      <c r="D54" s="33"/>
      <c r="E54" s="34"/>
      <c r="F54" s="35"/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/>
      <c r="D55" s="33"/>
      <c r="E55" s="34"/>
      <c r="F55" s="35"/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/>
      <c r="D56" s="33"/>
      <c r="E56" s="34"/>
      <c r="F56" s="35"/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/>
      <c r="D57" s="33"/>
      <c r="E57" s="34"/>
      <c r="F57" s="35"/>
      <c r="G57" s="91"/>
    </row>
    <row r="58" spans="1:7" ht="15.75" thickBot="1" x14ac:dyDescent="0.3">
      <c r="A58" s="46" t="s">
        <v>67</v>
      </c>
      <c r="B58" s="58" t="s">
        <v>68</v>
      </c>
      <c r="C58" s="12"/>
      <c r="D58" s="45"/>
      <c r="E58" s="13"/>
      <c r="F58" s="30"/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120</v>
      </c>
      <c r="D59" s="33">
        <v>80</v>
      </c>
      <c r="E59" s="34">
        <v>80</v>
      </c>
      <c r="F59" s="35">
        <v>80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/>
      <c r="D60" s="33"/>
      <c r="E60" s="34"/>
      <c r="F60" s="35"/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/>
      <c r="D61" s="33"/>
      <c r="E61" s="34"/>
      <c r="F61" s="35"/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/>
      <c r="D62" s="95"/>
      <c r="E62" s="96"/>
      <c r="F62" s="97"/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14502</v>
      </c>
      <c r="D63" s="51">
        <f>SUM(D64:D66)</f>
        <v>14502</v>
      </c>
      <c r="E63" s="52">
        <f>SUM(E64:E66)</f>
        <v>14502</v>
      </c>
      <c r="F63" s="35">
        <f>SUM(F64:F66)</f>
        <v>14502</v>
      </c>
      <c r="G63" s="91"/>
    </row>
    <row r="64" spans="1:7" ht="18" customHeight="1" thickBot="1" x14ac:dyDescent="0.3">
      <c r="A64" s="99" t="s">
        <v>10</v>
      </c>
      <c r="B64" s="100" t="s">
        <v>76</v>
      </c>
      <c r="C64" s="32"/>
      <c r="D64" s="33"/>
      <c r="E64" s="96"/>
      <c r="F64" s="97"/>
      <c r="G64" s="98"/>
    </row>
    <row r="65" spans="1:7" ht="18" customHeight="1" thickBot="1" x14ac:dyDescent="0.3">
      <c r="A65" s="99"/>
      <c r="B65" s="100" t="s">
        <v>77</v>
      </c>
      <c r="C65" s="32">
        <v>14502</v>
      </c>
      <c r="D65" s="33">
        <v>14502</v>
      </c>
      <c r="E65" s="96">
        <v>14502</v>
      </c>
      <c r="F65" s="97">
        <v>14502</v>
      </c>
      <c r="G65" s="98" t="s">
        <v>56</v>
      </c>
    </row>
    <row r="66" spans="1:7" s="8" customFormat="1" ht="18" customHeight="1" thickBot="1" x14ac:dyDescent="0.3">
      <c r="A66" s="101"/>
      <c r="B66" s="102" t="s">
        <v>78</v>
      </c>
      <c r="C66" s="84"/>
      <c r="D66" s="85"/>
      <c r="E66" s="103"/>
      <c r="F66" s="87"/>
      <c r="G66" s="104" t="s">
        <v>58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15998</v>
      </c>
      <c r="D67" s="12">
        <f>SUM(D52:D63)</f>
        <v>15980</v>
      </c>
      <c r="E67" s="12">
        <f>SUM(E52:E63)</f>
        <v>16020</v>
      </c>
      <c r="F67" s="12">
        <f>SUM(F52:F63)</f>
        <v>16020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ht="18" customHeight="1" x14ac:dyDescent="0.25">
      <c r="A71" s="107" t="s">
        <v>82</v>
      </c>
      <c r="B71" s="105"/>
      <c r="C71" s="106"/>
      <c r="D71" s="106"/>
      <c r="E71" s="106"/>
      <c r="F71" s="106"/>
      <c r="G71" s="47"/>
    </row>
    <row r="72" spans="1:7" ht="18" customHeight="1" x14ac:dyDescent="0.25">
      <c r="A72" s="47"/>
      <c r="B72" s="105"/>
      <c r="C72" s="106"/>
      <c r="D72" s="106"/>
      <c r="E72" s="106"/>
      <c r="F72" s="106"/>
      <c r="G72" s="47"/>
    </row>
    <row r="73" spans="1:7" s="8" customFormat="1" ht="18" customHeight="1" x14ac:dyDescent="0.25">
      <c r="A73" s="47"/>
      <c r="B73" s="105"/>
      <c r="C73" s="106"/>
      <c r="D73" s="106"/>
      <c r="E73" s="106"/>
      <c r="F73" s="106"/>
      <c r="G73" s="47"/>
    </row>
    <row r="74" spans="1:7" s="8" customFormat="1" ht="18" customHeight="1" x14ac:dyDescent="0.25">
      <c r="A74" s="336" t="s">
        <v>83</v>
      </c>
      <c r="B74" s="336"/>
      <c r="C74" s="108"/>
      <c r="D74" s="108"/>
      <c r="E74" s="108"/>
      <c r="F74" s="109"/>
      <c r="G74" s="1"/>
    </row>
    <row r="75" spans="1:7" s="8" customFormat="1" ht="18" customHeight="1" x14ac:dyDescent="0.25">
      <c r="A75" s="336" t="s">
        <v>150</v>
      </c>
      <c r="B75" s="336"/>
      <c r="C75" s="108" t="s">
        <v>151</v>
      </c>
      <c r="D75" s="108" t="s">
        <v>152</v>
      </c>
      <c r="E75" s="108"/>
      <c r="F75" s="109"/>
      <c r="G75" s="1"/>
    </row>
    <row r="76" spans="1:7" s="8" customFormat="1" ht="18" customHeight="1" x14ac:dyDescent="0.25">
      <c r="A76" s="336" t="s">
        <v>153</v>
      </c>
      <c r="B76" s="336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s="8" customFormat="1" ht="18" customHeight="1" x14ac:dyDescent="0.25">
      <c r="A78" s="1"/>
      <c r="B78" s="1"/>
      <c r="C78" s="108"/>
      <c r="D78" s="108"/>
      <c r="E78" s="108"/>
      <c r="F78" s="109"/>
      <c r="G78" s="1"/>
    </row>
    <row r="79" spans="1:7" s="8" customFormat="1" ht="18" customHeight="1" x14ac:dyDescent="0.25">
      <c r="A79" s="1"/>
      <c r="B79" s="1"/>
      <c r="C79" s="108"/>
      <c r="D79" s="108"/>
      <c r="E79" s="108"/>
      <c r="F79" s="109"/>
      <c r="G79" s="1"/>
    </row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</sheetData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ageMargins left="0.98425196850393704" right="0.98425196850393704" top="0.98425196850393704" bottom="0.59055118110236227" header="0.51181102362204722" footer="0.51181102362204722"/>
  <pageSetup paperSize="9" scale="52" orientation="portrait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39EE-A8BB-4FB4-BC6C-C89A7E4AD124}">
  <sheetPr>
    <pageSetUpPr fitToPage="1"/>
  </sheetPr>
  <dimension ref="A1:H84"/>
  <sheetViews>
    <sheetView zoomScaleNormal="100" zoomScaleSheetLayoutView="100" workbookViewId="0">
      <selection sqref="A1:G1"/>
    </sheetView>
  </sheetViews>
  <sheetFormatPr defaultRowHeight="15" x14ac:dyDescent="0.25"/>
  <cols>
    <col min="1" max="1" width="9.85546875" style="1" customWidth="1"/>
    <col min="2" max="2" width="41.5703125" style="1" customWidth="1"/>
    <col min="3" max="3" width="13.5703125" style="108" customWidth="1"/>
    <col min="4" max="4" width="14.42578125" style="108" customWidth="1"/>
    <col min="5" max="5" width="15.7109375" style="108" customWidth="1"/>
    <col min="6" max="6" width="15.7109375" style="109" customWidth="1"/>
    <col min="7" max="7" width="47" style="1" customWidth="1"/>
    <col min="8" max="8" width="57.5703125" style="1" bestFit="1" customWidth="1"/>
    <col min="9" max="256" width="9.140625" style="1"/>
    <col min="257" max="257" width="9.85546875" style="1" customWidth="1"/>
    <col min="258" max="258" width="41.5703125" style="1" customWidth="1"/>
    <col min="259" max="259" width="13.5703125" style="1" customWidth="1"/>
    <col min="260" max="260" width="14.42578125" style="1" customWidth="1"/>
    <col min="261" max="262" width="15.7109375" style="1" customWidth="1"/>
    <col min="263" max="263" width="47" style="1" customWidth="1"/>
    <col min="264" max="264" width="57.5703125" style="1" bestFit="1" customWidth="1"/>
    <col min="265" max="512" width="9.140625" style="1"/>
    <col min="513" max="513" width="9.85546875" style="1" customWidth="1"/>
    <col min="514" max="514" width="41.5703125" style="1" customWidth="1"/>
    <col min="515" max="515" width="13.5703125" style="1" customWidth="1"/>
    <col min="516" max="516" width="14.42578125" style="1" customWidth="1"/>
    <col min="517" max="518" width="15.7109375" style="1" customWidth="1"/>
    <col min="519" max="519" width="47" style="1" customWidth="1"/>
    <col min="520" max="520" width="57.5703125" style="1" bestFit="1" customWidth="1"/>
    <col min="521" max="768" width="9.140625" style="1"/>
    <col min="769" max="769" width="9.85546875" style="1" customWidth="1"/>
    <col min="770" max="770" width="41.5703125" style="1" customWidth="1"/>
    <col min="771" max="771" width="13.5703125" style="1" customWidth="1"/>
    <col min="772" max="772" width="14.42578125" style="1" customWidth="1"/>
    <col min="773" max="774" width="15.7109375" style="1" customWidth="1"/>
    <col min="775" max="775" width="47" style="1" customWidth="1"/>
    <col min="776" max="776" width="57.5703125" style="1" bestFit="1" customWidth="1"/>
    <col min="777" max="1024" width="9.140625" style="1"/>
    <col min="1025" max="1025" width="9.85546875" style="1" customWidth="1"/>
    <col min="1026" max="1026" width="41.5703125" style="1" customWidth="1"/>
    <col min="1027" max="1027" width="13.5703125" style="1" customWidth="1"/>
    <col min="1028" max="1028" width="14.42578125" style="1" customWidth="1"/>
    <col min="1029" max="1030" width="15.7109375" style="1" customWidth="1"/>
    <col min="1031" max="1031" width="47" style="1" customWidth="1"/>
    <col min="1032" max="1032" width="57.5703125" style="1" bestFit="1" customWidth="1"/>
    <col min="1033" max="1280" width="9.140625" style="1"/>
    <col min="1281" max="1281" width="9.85546875" style="1" customWidth="1"/>
    <col min="1282" max="1282" width="41.5703125" style="1" customWidth="1"/>
    <col min="1283" max="1283" width="13.5703125" style="1" customWidth="1"/>
    <col min="1284" max="1284" width="14.42578125" style="1" customWidth="1"/>
    <col min="1285" max="1286" width="15.7109375" style="1" customWidth="1"/>
    <col min="1287" max="1287" width="47" style="1" customWidth="1"/>
    <col min="1288" max="1288" width="57.5703125" style="1" bestFit="1" customWidth="1"/>
    <col min="1289" max="1536" width="9.140625" style="1"/>
    <col min="1537" max="1537" width="9.85546875" style="1" customWidth="1"/>
    <col min="1538" max="1538" width="41.5703125" style="1" customWidth="1"/>
    <col min="1539" max="1539" width="13.5703125" style="1" customWidth="1"/>
    <col min="1540" max="1540" width="14.42578125" style="1" customWidth="1"/>
    <col min="1541" max="1542" width="15.7109375" style="1" customWidth="1"/>
    <col min="1543" max="1543" width="47" style="1" customWidth="1"/>
    <col min="1544" max="1544" width="57.5703125" style="1" bestFit="1" customWidth="1"/>
    <col min="1545" max="1792" width="9.140625" style="1"/>
    <col min="1793" max="1793" width="9.85546875" style="1" customWidth="1"/>
    <col min="1794" max="1794" width="41.5703125" style="1" customWidth="1"/>
    <col min="1795" max="1795" width="13.5703125" style="1" customWidth="1"/>
    <col min="1796" max="1796" width="14.42578125" style="1" customWidth="1"/>
    <col min="1797" max="1798" width="15.7109375" style="1" customWidth="1"/>
    <col min="1799" max="1799" width="47" style="1" customWidth="1"/>
    <col min="1800" max="1800" width="57.5703125" style="1" bestFit="1" customWidth="1"/>
    <col min="1801" max="2048" width="9.140625" style="1"/>
    <col min="2049" max="2049" width="9.85546875" style="1" customWidth="1"/>
    <col min="2050" max="2050" width="41.5703125" style="1" customWidth="1"/>
    <col min="2051" max="2051" width="13.5703125" style="1" customWidth="1"/>
    <col min="2052" max="2052" width="14.42578125" style="1" customWidth="1"/>
    <col min="2053" max="2054" width="15.7109375" style="1" customWidth="1"/>
    <col min="2055" max="2055" width="47" style="1" customWidth="1"/>
    <col min="2056" max="2056" width="57.5703125" style="1" bestFit="1" customWidth="1"/>
    <col min="2057" max="2304" width="9.140625" style="1"/>
    <col min="2305" max="2305" width="9.85546875" style="1" customWidth="1"/>
    <col min="2306" max="2306" width="41.5703125" style="1" customWidth="1"/>
    <col min="2307" max="2307" width="13.5703125" style="1" customWidth="1"/>
    <col min="2308" max="2308" width="14.42578125" style="1" customWidth="1"/>
    <col min="2309" max="2310" width="15.7109375" style="1" customWidth="1"/>
    <col min="2311" max="2311" width="47" style="1" customWidth="1"/>
    <col min="2312" max="2312" width="57.5703125" style="1" bestFit="1" customWidth="1"/>
    <col min="2313" max="2560" width="9.140625" style="1"/>
    <col min="2561" max="2561" width="9.85546875" style="1" customWidth="1"/>
    <col min="2562" max="2562" width="41.5703125" style="1" customWidth="1"/>
    <col min="2563" max="2563" width="13.5703125" style="1" customWidth="1"/>
    <col min="2564" max="2564" width="14.42578125" style="1" customWidth="1"/>
    <col min="2565" max="2566" width="15.7109375" style="1" customWidth="1"/>
    <col min="2567" max="2567" width="47" style="1" customWidth="1"/>
    <col min="2568" max="2568" width="57.5703125" style="1" bestFit="1" customWidth="1"/>
    <col min="2569" max="2816" width="9.140625" style="1"/>
    <col min="2817" max="2817" width="9.85546875" style="1" customWidth="1"/>
    <col min="2818" max="2818" width="41.5703125" style="1" customWidth="1"/>
    <col min="2819" max="2819" width="13.5703125" style="1" customWidth="1"/>
    <col min="2820" max="2820" width="14.42578125" style="1" customWidth="1"/>
    <col min="2821" max="2822" width="15.7109375" style="1" customWidth="1"/>
    <col min="2823" max="2823" width="47" style="1" customWidth="1"/>
    <col min="2824" max="2824" width="57.5703125" style="1" bestFit="1" customWidth="1"/>
    <col min="2825" max="3072" width="9.140625" style="1"/>
    <col min="3073" max="3073" width="9.85546875" style="1" customWidth="1"/>
    <col min="3074" max="3074" width="41.5703125" style="1" customWidth="1"/>
    <col min="3075" max="3075" width="13.5703125" style="1" customWidth="1"/>
    <col min="3076" max="3076" width="14.42578125" style="1" customWidth="1"/>
    <col min="3077" max="3078" width="15.7109375" style="1" customWidth="1"/>
    <col min="3079" max="3079" width="47" style="1" customWidth="1"/>
    <col min="3080" max="3080" width="57.5703125" style="1" bestFit="1" customWidth="1"/>
    <col min="3081" max="3328" width="9.140625" style="1"/>
    <col min="3329" max="3329" width="9.85546875" style="1" customWidth="1"/>
    <col min="3330" max="3330" width="41.5703125" style="1" customWidth="1"/>
    <col min="3331" max="3331" width="13.5703125" style="1" customWidth="1"/>
    <col min="3332" max="3332" width="14.42578125" style="1" customWidth="1"/>
    <col min="3333" max="3334" width="15.7109375" style="1" customWidth="1"/>
    <col min="3335" max="3335" width="47" style="1" customWidth="1"/>
    <col min="3336" max="3336" width="57.5703125" style="1" bestFit="1" customWidth="1"/>
    <col min="3337" max="3584" width="9.140625" style="1"/>
    <col min="3585" max="3585" width="9.85546875" style="1" customWidth="1"/>
    <col min="3586" max="3586" width="41.5703125" style="1" customWidth="1"/>
    <col min="3587" max="3587" width="13.5703125" style="1" customWidth="1"/>
    <col min="3588" max="3588" width="14.42578125" style="1" customWidth="1"/>
    <col min="3589" max="3590" width="15.7109375" style="1" customWidth="1"/>
    <col min="3591" max="3591" width="47" style="1" customWidth="1"/>
    <col min="3592" max="3592" width="57.5703125" style="1" bestFit="1" customWidth="1"/>
    <col min="3593" max="3840" width="9.140625" style="1"/>
    <col min="3841" max="3841" width="9.85546875" style="1" customWidth="1"/>
    <col min="3842" max="3842" width="41.5703125" style="1" customWidth="1"/>
    <col min="3843" max="3843" width="13.5703125" style="1" customWidth="1"/>
    <col min="3844" max="3844" width="14.42578125" style="1" customWidth="1"/>
    <col min="3845" max="3846" width="15.7109375" style="1" customWidth="1"/>
    <col min="3847" max="3847" width="47" style="1" customWidth="1"/>
    <col min="3848" max="3848" width="57.5703125" style="1" bestFit="1" customWidth="1"/>
    <col min="3849" max="4096" width="9.140625" style="1"/>
    <col min="4097" max="4097" width="9.85546875" style="1" customWidth="1"/>
    <col min="4098" max="4098" width="41.5703125" style="1" customWidth="1"/>
    <col min="4099" max="4099" width="13.5703125" style="1" customWidth="1"/>
    <col min="4100" max="4100" width="14.42578125" style="1" customWidth="1"/>
    <col min="4101" max="4102" width="15.7109375" style="1" customWidth="1"/>
    <col min="4103" max="4103" width="47" style="1" customWidth="1"/>
    <col min="4104" max="4104" width="57.5703125" style="1" bestFit="1" customWidth="1"/>
    <col min="4105" max="4352" width="9.140625" style="1"/>
    <col min="4353" max="4353" width="9.85546875" style="1" customWidth="1"/>
    <col min="4354" max="4354" width="41.5703125" style="1" customWidth="1"/>
    <col min="4355" max="4355" width="13.5703125" style="1" customWidth="1"/>
    <col min="4356" max="4356" width="14.42578125" style="1" customWidth="1"/>
    <col min="4357" max="4358" width="15.7109375" style="1" customWidth="1"/>
    <col min="4359" max="4359" width="47" style="1" customWidth="1"/>
    <col min="4360" max="4360" width="57.5703125" style="1" bestFit="1" customWidth="1"/>
    <col min="4361" max="4608" width="9.140625" style="1"/>
    <col min="4609" max="4609" width="9.85546875" style="1" customWidth="1"/>
    <col min="4610" max="4610" width="41.5703125" style="1" customWidth="1"/>
    <col min="4611" max="4611" width="13.5703125" style="1" customWidth="1"/>
    <col min="4612" max="4612" width="14.42578125" style="1" customWidth="1"/>
    <col min="4613" max="4614" width="15.7109375" style="1" customWidth="1"/>
    <col min="4615" max="4615" width="47" style="1" customWidth="1"/>
    <col min="4616" max="4616" width="57.5703125" style="1" bestFit="1" customWidth="1"/>
    <col min="4617" max="4864" width="9.140625" style="1"/>
    <col min="4865" max="4865" width="9.85546875" style="1" customWidth="1"/>
    <col min="4866" max="4866" width="41.5703125" style="1" customWidth="1"/>
    <col min="4867" max="4867" width="13.5703125" style="1" customWidth="1"/>
    <col min="4868" max="4868" width="14.42578125" style="1" customWidth="1"/>
    <col min="4869" max="4870" width="15.7109375" style="1" customWidth="1"/>
    <col min="4871" max="4871" width="47" style="1" customWidth="1"/>
    <col min="4872" max="4872" width="57.5703125" style="1" bestFit="1" customWidth="1"/>
    <col min="4873" max="5120" width="9.140625" style="1"/>
    <col min="5121" max="5121" width="9.85546875" style="1" customWidth="1"/>
    <col min="5122" max="5122" width="41.5703125" style="1" customWidth="1"/>
    <col min="5123" max="5123" width="13.5703125" style="1" customWidth="1"/>
    <col min="5124" max="5124" width="14.42578125" style="1" customWidth="1"/>
    <col min="5125" max="5126" width="15.7109375" style="1" customWidth="1"/>
    <col min="5127" max="5127" width="47" style="1" customWidth="1"/>
    <col min="5128" max="5128" width="57.5703125" style="1" bestFit="1" customWidth="1"/>
    <col min="5129" max="5376" width="9.140625" style="1"/>
    <col min="5377" max="5377" width="9.85546875" style="1" customWidth="1"/>
    <col min="5378" max="5378" width="41.5703125" style="1" customWidth="1"/>
    <col min="5379" max="5379" width="13.5703125" style="1" customWidth="1"/>
    <col min="5380" max="5380" width="14.42578125" style="1" customWidth="1"/>
    <col min="5381" max="5382" width="15.7109375" style="1" customWidth="1"/>
    <col min="5383" max="5383" width="47" style="1" customWidth="1"/>
    <col min="5384" max="5384" width="57.5703125" style="1" bestFit="1" customWidth="1"/>
    <col min="5385" max="5632" width="9.140625" style="1"/>
    <col min="5633" max="5633" width="9.85546875" style="1" customWidth="1"/>
    <col min="5634" max="5634" width="41.5703125" style="1" customWidth="1"/>
    <col min="5635" max="5635" width="13.5703125" style="1" customWidth="1"/>
    <col min="5636" max="5636" width="14.42578125" style="1" customWidth="1"/>
    <col min="5637" max="5638" width="15.7109375" style="1" customWidth="1"/>
    <col min="5639" max="5639" width="47" style="1" customWidth="1"/>
    <col min="5640" max="5640" width="57.5703125" style="1" bestFit="1" customWidth="1"/>
    <col min="5641" max="5888" width="9.140625" style="1"/>
    <col min="5889" max="5889" width="9.85546875" style="1" customWidth="1"/>
    <col min="5890" max="5890" width="41.5703125" style="1" customWidth="1"/>
    <col min="5891" max="5891" width="13.5703125" style="1" customWidth="1"/>
    <col min="5892" max="5892" width="14.42578125" style="1" customWidth="1"/>
    <col min="5893" max="5894" width="15.7109375" style="1" customWidth="1"/>
    <col min="5895" max="5895" width="47" style="1" customWidth="1"/>
    <col min="5896" max="5896" width="57.5703125" style="1" bestFit="1" customWidth="1"/>
    <col min="5897" max="6144" width="9.140625" style="1"/>
    <col min="6145" max="6145" width="9.85546875" style="1" customWidth="1"/>
    <col min="6146" max="6146" width="41.5703125" style="1" customWidth="1"/>
    <col min="6147" max="6147" width="13.5703125" style="1" customWidth="1"/>
    <col min="6148" max="6148" width="14.42578125" style="1" customWidth="1"/>
    <col min="6149" max="6150" width="15.7109375" style="1" customWidth="1"/>
    <col min="6151" max="6151" width="47" style="1" customWidth="1"/>
    <col min="6152" max="6152" width="57.5703125" style="1" bestFit="1" customWidth="1"/>
    <col min="6153" max="6400" width="9.140625" style="1"/>
    <col min="6401" max="6401" width="9.85546875" style="1" customWidth="1"/>
    <col min="6402" max="6402" width="41.5703125" style="1" customWidth="1"/>
    <col min="6403" max="6403" width="13.5703125" style="1" customWidth="1"/>
    <col min="6404" max="6404" width="14.42578125" style="1" customWidth="1"/>
    <col min="6405" max="6406" width="15.7109375" style="1" customWidth="1"/>
    <col min="6407" max="6407" width="47" style="1" customWidth="1"/>
    <col min="6408" max="6408" width="57.5703125" style="1" bestFit="1" customWidth="1"/>
    <col min="6409" max="6656" width="9.140625" style="1"/>
    <col min="6657" max="6657" width="9.85546875" style="1" customWidth="1"/>
    <col min="6658" max="6658" width="41.5703125" style="1" customWidth="1"/>
    <col min="6659" max="6659" width="13.5703125" style="1" customWidth="1"/>
    <col min="6660" max="6660" width="14.42578125" style="1" customWidth="1"/>
    <col min="6661" max="6662" width="15.7109375" style="1" customWidth="1"/>
    <col min="6663" max="6663" width="47" style="1" customWidth="1"/>
    <col min="6664" max="6664" width="57.5703125" style="1" bestFit="1" customWidth="1"/>
    <col min="6665" max="6912" width="9.140625" style="1"/>
    <col min="6913" max="6913" width="9.85546875" style="1" customWidth="1"/>
    <col min="6914" max="6914" width="41.5703125" style="1" customWidth="1"/>
    <col min="6915" max="6915" width="13.5703125" style="1" customWidth="1"/>
    <col min="6916" max="6916" width="14.42578125" style="1" customWidth="1"/>
    <col min="6917" max="6918" width="15.7109375" style="1" customWidth="1"/>
    <col min="6919" max="6919" width="47" style="1" customWidth="1"/>
    <col min="6920" max="6920" width="57.5703125" style="1" bestFit="1" customWidth="1"/>
    <col min="6921" max="7168" width="9.140625" style="1"/>
    <col min="7169" max="7169" width="9.85546875" style="1" customWidth="1"/>
    <col min="7170" max="7170" width="41.5703125" style="1" customWidth="1"/>
    <col min="7171" max="7171" width="13.5703125" style="1" customWidth="1"/>
    <col min="7172" max="7172" width="14.42578125" style="1" customWidth="1"/>
    <col min="7173" max="7174" width="15.7109375" style="1" customWidth="1"/>
    <col min="7175" max="7175" width="47" style="1" customWidth="1"/>
    <col min="7176" max="7176" width="57.5703125" style="1" bestFit="1" customWidth="1"/>
    <col min="7177" max="7424" width="9.140625" style="1"/>
    <col min="7425" max="7425" width="9.85546875" style="1" customWidth="1"/>
    <col min="7426" max="7426" width="41.5703125" style="1" customWidth="1"/>
    <col min="7427" max="7427" width="13.5703125" style="1" customWidth="1"/>
    <col min="7428" max="7428" width="14.42578125" style="1" customWidth="1"/>
    <col min="7429" max="7430" width="15.7109375" style="1" customWidth="1"/>
    <col min="7431" max="7431" width="47" style="1" customWidth="1"/>
    <col min="7432" max="7432" width="57.5703125" style="1" bestFit="1" customWidth="1"/>
    <col min="7433" max="7680" width="9.140625" style="1"/>
    <col min="7681" max="7681" width="9.85546875" style="1" customWidth="1"/>
    <col min="7682" max="7682" width="41.5703125" style="1" customWidth="1"/>
    <col min="7683" max="7683" width="13.5703125" style="1" customWidth="1"/>
    <col min="7684" max="7684" width="14.42578125" style="1" customWidth="1"/>
    <col min="7685" max="7686" width="15.7109375" style="1" customWidth="1"/>
    <col min="7687" max="7687" width="47" style="1" customWidth="1"/>
    <col min="7688" max="7688" width="57.5703125" style="1" bestFit="1" customWidth="1"/>
    <col min="7689" max="7936" width="9.140625" style="1"/>
    <col min="7937" max="7937" width="9.85546875" style="1" customWidth="1"/>
    <col min="7938" max="7938" width="41.5703125" style="1" customWidth="1"/>
    <col min="7939" max="7939" width="13.5703125" style="1" customWidth="1"/>
    <col min="7940" max="7940" width="14.42578125" style="1" customWidth="1"/>
    <col min="7941" max="7942" width="15.7109375" style="1" customWidth="1"/>
    <col min="7943" max="7943" width="47" style="1" customWidth="1"/>
    <col min="7944" max="7944" width="57.5703125" style="1" bestFit="1" customWidth="1"/>
    <col min="7945" max="8192" width="9.140625" style="1"/>
    <col min="8193" max="8193" width="9.85546875" style="1" customWidth="1"/>
    <col min="8194" max="8194" width="41.5703125" style="1" customWidth="1"/>
    <col min="8195" max="8195" width="13.5703125" style="1" customWidth="1"/>
    <col min="8196" max="8196" width="14.42578125" style="1" customWidth="1"/>
    <col min="8197" max="8198" width="15.7109375" style="1" customWidth="1"/>
    <col min="8199" max="8199" width="47" style="1" customWidth="1"/>
    <col min="8200" max="8200" width="57.5703125" style="1" bestFit="1" customWidth="1"/>
    <col min="8201" max="8448" width="9.140625" style="1"/>
    <col min="8449" max="8449" width="9.85546875" style="1" customWidth="1"/>
    <col min="8450" max="8450" width="41.5703125" style="1" customWidth="1"/>
    <col min="8451" max="8451" width="13.5703125" style="1" customWidth="1"/>
    <col min="8452" max="8452" width="14.42578125" style="1" customWidth="1"/>
    <col min="8453" max="8454" width="15.7109375" style="1" customWidth="1"/>
    <col min="8455" max="8455" width="47" style="1" customWidth="1"/>
    <col min="8456" max="8456" width="57.5703125" style="1" bestFit="1" customWidth="1"/>
    <col min="8457" max="8704" width="9.140625" style="1"/>
    <col min="8705" max="8705" width="9.85546875" style="1" customWidth="1"/>
    <col min="8706" max="8706" width="41.5703125" style="1" customWidth="1"/>
    <col min="8707" max="8707" width="13.5703125" style="1" customWidth="1"/>
    <col min="8708" max="8708" width="14.42578125" style="1" customWidth="1"/>
    <col min="8709" max="8710" width="15.7109375" style="1" customWidth="1"/>
    <col min="8711" max="8711" width="47" style="1" customWidth="1"/>
    <col min="8712" max="8712" width="57.5703125" style="1" bestFit="1" customWidth="1"/>
    <col min="8713" max="8960" width="9.140625" style="1"/>
    <col min="8961" max="8961" width="9.85546875" style="1" customWidth="1"/>
    <col min="8962" max="8962" width="41.5703125" style="1" customWidth="1"/>
    <col min="8963" max="8963" width="13.5703125" style="1" customWidth="1"/>
    <col min="8964" max="8964" width="14.42578125" style="1" customWidth="1"/>
    <col min="8965" max="8966" width="15.7109375" style="1" customWidth="1"/>
    <col min="8967" max="8967" width="47" style="1" customWidth="1"/>
    <col min="8968" max="8968" width="57.5703125" style="1" bestFit="1" customWidth="1"/>
    <col min="8969" max="9216" width="9.140625" style="1"/>
    <col min="9217" max="9217" width="9.85546875" style="1" customWidth="1"/>
    <col min="9218" max="9218" width="41.5703125" style="1" customWidth="1"/>
    <col min="9219" max="9219" width="13.5703125" style="1" customWidth="1"/>
    <col min="9220" max="9220" width="14.42578125" style="1" customWidth="1"/>
    <col min="9221" max="9222" width="15.7109375" style="1" customWidth="1"/>
    <col min="9223" max="9223" width="47" style="1" customWidth="1"/>
    <col min="9224" max="9224" width="57.5703125" style="1" bestFit="1" customWidth="1"/>
    <col min="9225" max="9472" width="9.140625" style="1"/>
    <col min="9473" max="9473" width="9.85546875" style="1" customWidth="1"/>
    <col min="9474" max="9474" width="41.5703125" style="1" customWidth="1"/>
    <col min="9475" max="9475" width="13.5703125" style="1" customWidth="1"/>
    <col min="9476" max="9476" width="14.42578125" style="1" customWidth="1"/>
    <col min="9477" max="9478" width="15.7109375" style="1" customWidth="1"/>
    <col min="9479" max="9479" width="47" style="1" customWidth="1"/>
    <col min="9480" max="9480" width="57.5703125" style="1" bestFit="1" customWidth="1"/>
    <col min="9481" max="9728" width="9.140625" style="1"/>
    <col min="9729" max="9729" width="9.85546875" style="1" customWidth="1"/>
    <col min="9730" max="9730" width="41.5703125" style="1" customWidth="1"/>
    <col min="9731" max="9731" width="13.5703125" style="1" customWidth="1"/>
    <col min="9732" max="9732" width="14.42578125" style="1" customWidth="1"/>
    <col min="9733" max="9734" width="15.7109375" style="1" customWidth="1"/>
    <col min="9735" max="9735" width="47" style="1" customWidth="1"/>
    <col min="9736" max="9736" width="57.5703125" style="1" bestFit="1" customWidth="1"/>
    <col min="9737" max="9984" width="9.140625" style="1"/>
    <col min="9985" max="9985" width="9.85546875" style="1" customWidth="1"/>
    <col min="9986" max="9986" width="41.5703125" style="1" customWidth="1"/>
    <col min="9987" max="9987" width="13.5703125" style="1" customWidth="1"/>
    <col min="9988" max="9988" width="14.42578125" style="1" customWidth="1"/>
    <col min="9989" max="9990" width="15.7109375" style="1" customWidth="1"/>
    <col min="9991" max="9991" width="47" style="1" customWidth="1"/>
    <col min="9992" max="9992" width="57.5703125" style="1" bestFit="1" customWidth="1"/>
    <col min="9993" max="10240" width="9.140625" style="1"/>
    <col min="10241" max="10241" width="9.85546875" style="1" customWidth="1"/>
    <col min="10242" max="10242" width="41.5703125" style="1" customWidth="1"/>
    <col min="10243" max="10243" width="13.5703125" style="1" customWidth="1"/>
    <col min="10244" max="10244" width="14.42578125" style="1" customWidth="1"/>
    <col min="10245" max="10246" width="15.7109375" style="1" customWidth="1"/>
    <col min="10247" max="10247" width="47" style="1" customWidth="1"/>
    <col min="10248" max="10248" width="57.5703125" style="1" bestFit="1" customWidth="1"/>
    <col min="10249" max="10496" width="9.140625" style="1"/>
    <col min="10497" max="10497" width="9.85546875" style="1" customWidth="1"/>
    <col min="10498" max="10498" width="41.5703125" style="1" customWidth="1"/>
    <col min="10499" max="10499" width="13.5703125" style="1" customWidth="1"/>
    <col min="10500" max="10500" width="14.42578125" style="1" customWidth="1"/>
    <col min="10501" max="10502" width="15.7109375" style="1" customWidth="1"/>
    <col min="10503" max="10503" width="47" style="1" customWidth="1"/>
    <col min="10504" max="10504" width="57.5703125" style="1" bestFit="1" customWidth="1"/>
    <col min="10505" max="10752" width="9.140625" style="1"/>
    <col min="10753" max="10753" width="9.85546875" style="1" customWidth="1"/>
    <col min="10754" max="10754" width="41.5703125" style="1" customWidth="1"/>
    <col min="10755" max="10755" width="13.5703125" style="1" customWidth="1"/>
    <col min="10756" max="10756" width="14.42578125" style="1" customWidth="1"/>
    <col min="10757" max="10758" width="15.7109375" style="1" customWidth="1"/>
    <col min="10759" max="10759" width="47" style="1" customWidth="1"/>
    <col min="10760" max="10760" width="57.5703125" style="1" bestFit="1" customWidth="1"/>
    <col min="10761" max="11008" width="9.140625" style="1"/>
    <col min="11009" max="11009" width="9.85546875" style="1" customWidth="1"/>
    <col min="11010" max="11010" width="41.5703125" style="1" customWidth="1"/>
    <col min="11011" max="11011" width="13.5703125" style="1" customWidth="1"/>
    <col min="11012" max="11012" width="14.42578125" style="1" customWidth="1"/>
    <col min="11013" max="11014" width="15.7109375" style="1" customWidth="1"/>
    <col min="11015" max="11015" width="47" style="1" customWidth="1"/>
    <col min="11016" max="11016" width="57.5703125" style="1" bestFit="1" customWidth="1"/>
    <col min="11017" max="11264" width="9.140625" style="1"/>
    <col min="11265" max="11265" width="9.85546875" style="1" customWidth="1"/>
    <col min="11266" max="11266" width="41.5703125" style="1" customWidth="1"/>
    <col min="11267" max="11267" width="13.5703125" style="1" customWidth="1"/>
    <col min="11268" max="11268" width="14.42578125" style="1" customWidth="1"/>
    <col min="11269" max="11270" width="15.7109375" style="1" customWidth="1"/>
    <col min="11271" max="11271" width="47" style="1" customWidth="1"/>
    <col min="11272" max="11272" width="57.5703125" style="1" bestFit="1" customWidth="1"/>
    <col min="11273" max="11520" width="9.140625" style="1"/>
    <col min="11521" max="11521" width="9.85546875" style="1" customWidth="1"/>
    <col min="11522" max="11522" width="41.5703125" style="1" customWidth="1"/>
    <col min="11523" max="11523" width="13.5703125" style="1" customWidth="1"/>
    <col min="11524" max="11524" width="14.42578125" style="1" customWidth="1"/>
    <col min="11525" max="11526" width="15.7109375" style="1" customWidth="1"/>
    <col min="11527" max="11527" width="47" style="1" customWidth="1"/>
    <col min="11528" max="11528" width="57.5703125" style="1" bestFit="1" customWidth="1"/>
    <col min="11529" max="11776" width="9.140625" style="1"/>
    <col min="11777" max="11777" width="9.85546875" style="1" customWidth="1"/>
    <col min="11778" max="11778" width="41.5703125" style="1" customWidth="1"/>
    <col min="11779" max="11779" width="13.5703125" style="1" customWidth="1"/>
    <col min="11780" max="11780" width="14.42578125" style="1" customWidth="1"/>
    <col min="11781" max="11782" width="15.7109375" style="1" customWidth="1"/>
    <col min="11783" max="11783" width="47" style="1" customWidth="1"/>
    <col min="11784" max="11784" width="57.5703125" style="1" bestFit="1" customWidth="1"/>
    <col min="11785" max="12032" width="9.140625" style="1"/>
    <col min="12033" max="12033" width="9.85546875" style="1" customWidth="1"/>
    <col min="12034" max="12034" width="41.5703125" style="1" customWidth="1"/>
    <col min="12035" max="12035" width="13.5703125" style="1" customWidth="1"/>
    <col min="12036" max="12036" width="14.42578125" style="1" customWidth="1"/>
    <col min="12037" max="12038" width="15.7109375" style="1" customWidth="1"/>
    <col min="12039" max="12039" width="47" style="1" customWidth="1"/>
    <col min="12040" max="12040" width="57.5703125" style="1" bestFit="1" customWidth="1"/>
    <col min="12041" max="12288" width="9.140625" style="1"/>
    <col min="12289" max="12289" width="9.85546875" style="1" customWidth="1"/>
    <col min="12290" max="12290" width="41.5703125" style="1" customWidth="1"/>
    <col min="12291" max="12291" width="13.5703125" style="1" customWidth="1"/>
    <col min="12292" max="12292" width="14.42578125" style="1" customWidth="1"/>
    <col min="12293" max="12294" width="15.7109375" style="1" customWidth="1"/>
    <col min="12295" max="12295" width="47" style="1" customWidth="1"/>
    <col min="12296" max="12296" width="57.5703125" style="1" bestFit="1" customWidth="1"/>
    <col min="12297" max="12544" width="9.140625" style="1"/>
    <col min="12545" max="12545" width="9.85546875" style="1" customWidth="1"/>
    <col min="12546" max="12546" width="41.5703125" style="1" customWidth="1"/>
    <col min="12547" max="12547" width="13.5703125" style="1" customWidth="1"/>
    <col min="12548" max="12548" width="14.42578125" style="1" customWidth="1"/>
    <col min="12549" max="12550" width="15.7109375" style="1" customWidth="1"/>
    <col min="12551" max="12551" width="47" style="1" customWidth="1"/>
    <col min="12552" max="12552" width="57.5703125" style="1" bestFit="1" customWidth="1"/>
    <col min="12553" max="12800" width="9.140625" style="1"/>
    <col min="12801" max="12801" width="9.85546875" style="1" customWidth="1"/>
    <col min="12802" max="12802" width="41.5703125" style="1" customWidth="1"/>
    <col min="12803" max="12803" width="13.5703125" style="1" customWidth="1"/>
    <col min="12804" max="12804" width="14.42578125" style="1" customWidth="1"/>
    <col min="12805" max="12806" width="15.7109375" style="1" customWidth="1"/>
    <col min="12807" max="12807" width="47" style="1" customWidth="1"/>
    <col min="12808" max="12808" width="57.5703125" style="1" bestFit="1" customWidth="1"/>
    <col min="12809" max="13056" width="9.140625" style="1"/>
    <col min="13057" max="13057" width="9.85546875" style="1" customWidth="1"/>
    <col min="13058" max="13058" width="41.5703125" style="1" customWidth="1"/>
    <col min="13059" max="13059" width="13.5703125" style="1" customWidth="1"/>
    <col min="13060" max="13060" width="14.42578125" style="1" customWidth="1"/>
    <col min="13061" max="13062" width="15.7109375" style="1" customWidth="1"/>
    <col min="13063" max="13063" width="47" style="1" customWidth="1"/>
    <col min="13064" max="13064" width="57.5703125" style="1" bestFit="1" customWidth="1"/>
    <col min="13065" max="13312" width="9.140625" style="1"/>
    <col min="13313" max="13313" width="9.85546875" style="1" customWidth="1"/>
    <col min="13314" max="13314" width="41.5703125" style="1" customWidth="1"/>
    <col min="13315" max="13315" width="13.5703125" style="1" customWidth="1"/>
    <col min="13316" max="13316" width="14.42578125" style="1" customWidth="1"/>
    <col min="13317" max="13318" width="15.7109375" style="1" customWidth="1"/>
    <col min="13319" max="13319" width="47" style="1" customWidth="1"/>
    <col min="13320" max="13320" width="57.5703125" style="1" bestFit="1" customWidth="1"/>
    <col min="13321" max="13568" width="9.140625" style="1"/>
    <col min="13569" max="13569" width="9.85546875" style="1" customWidth="1"/>
    <col min="13570" max="13570" width="41.5703125" style="1" customWidth="1"/>
    <col min="13571" max="13571" width="13.5703125" style="1" customWidth="1"/>
    <col min="13572" max="13572" width="14.42578125" style="1" customWidth="1"/>
    <col min="13573" max="13574" width="15.7109375" style="1" customWidth="1"/>
    <col min="13575" max="13575" width="47" style="1" customWidth="1"/>
    <col min="13576" max="13576" width="57.5703125" style="1" bestFit="1" customWidth="1"/>
    <col min="13577" max="13824" width="9.140625" style="1"/>
    <col min="13825" max="13825" width="9.85546875" style="1" customWidth="1"/>
    <col min="13826" max="13826" width="41.5703125" style="1" customWidth="1"/>
    <col min="13827" max="13827" width="13.5703125" style="1" customWidth="1"/>
    <col min="13828" max="13828" width="14.42578125" style="1" customWidth="1"/>
    <col min="13829" max="13830" width="15.7109375" style="1" customWidth="1"/>
    <col min="13831" max="13831" width="47" style="1" customWidth="1"/>
    <col min="13832" max="13832" width="57.5703125" style="1" bestFit="1" customWidth="1"/>
    <col min="13833" max="14080" width="9.140625" style="1"/>
    <col min="14081" max="14081" width="9.85546875" style="1" customWidth="1"/>
    <col min="14082" max="14082" width="41.5703125" style="1" customWidth="1"/>
    <col min="14083" max="14083" width="13.5703125" style="1" customWidth="1"/>
    <col min="14084" max="14084" width="14.42578125" style="1" customWidth="1"/>
    <col min="14085" max="14086" width="15.7109375" style="1" customWidth="1"/>
    <col min="14087" max="14087" width="47" style="1" customWidth="1"/>
    <col min="14088" max="14088" width="57.5703125" style="1" bestFit="1" customWidth="1"/>
    <col min="14089" max="14336" width="9.140625" style="1"/>
    <col min="14337" max="14337" width="9.85546875" style="1" customWidth="1"/>
    <col min="14338" max="14338" width="41.5703125" style="1" customWidth="1"/>
    <col min="14339" max="14339" width="13.5703125" style="1" customWidth="1"/>
    <col min="14340" max="14340" width="14.42578125" style="1" customWidth="1"/>
    <col min="14341" max="14342" width="15.7109375" style="1" customWidth="1"/>
    <col min="14343" max="14343" width="47" style="1" customWidth="1"/>
    <col min="14344" max="14344" width="57.5703125" style="1" bestFit="1" customWidth="1"/>
    <col min="14345" max="14592" width="9.140625" style="1"/>
    <col min="14593" max="14593" width="9.85546875" style="1" customWidth="1"/>
    <col min="14594" max="14594" width="41.5703125" style="1" customWidth="1"/>
    <col min="14595" max="14595" width="13.5703125" style="1" customWidth="1"/>
    <col min="14596" max="14596" width="14.42578125" style="1" customWidth="1"/>
    <col min="14597" max="14598" width="15.7109375" style="1" customWidth="1"/>
    <col min="14599" max="14599" width="47" style="1" customWidth="1"/>
    <col min="14600" max="14600" width="57.5703125" style="1" bestFit="1" customWidth="1"/>
    <col min="14601" max="14848" width="9.140625" style="1"/>
    <col min="14849" max="14849" width="9.85546875" style="1" customWidth="1"/>
    <col min="14850" max="14850" width="41.5703125" style="1" customWidth="1"/>
    <col min="14851" max="14851" width="13.5703125" style="1" customWidth="1"/>
    <col min="14852" max="14852" width="14.42578125" style="1" customWidth="1"/>
    <col min="14853" max="14854" width="15.7109375" style="1" customWidth="1"/>
    <col min="14855" max="14855" width="47" style="1" customWidth="1"/>
    <col min="14856" max="14856" width="57.5703125" style="1" bestFit="1" customWidth="1"/>
    <col min="14857" max="15104" width="9.140625" style="1"/>
    <col min="15105" max="15105" width="9.85546875" style="1" customWidth="1"/>
    <col min="15106" max="15106" width="41.5703125" style="1" customWidth="1"/>
    <col min="15107" max="15107" width="13.5703125" style="1" customWidth="1"/>
    <col min="15108" max="15108" width="14.42578125" style="1" customWidth="1"/>
    <col min="15109" max="15110" width="15.7109375" style="1" customWidth="1"/>
    <col min="15111" max="15111" width="47" style="1" customWidth="1"/>
    <col min="15112" max="15112" width="57.5703125" style="1" bestFit="1" customWidth="1"/>
    <col min="15113" max="15360" width="9.140625" style="1"/>
    <col min="15361" max="15361" width="9.85546875" style="1" customWidth="1"/>
    <col min="15362" max="15362" width="41.5703125" style="1" customWidth="1"/>
    <col min="15363" max="15363" width="13.5703125" style="1" customWidth="1"/>
    <col min="15364" max="15364" width="14.42578125" style="1" customWidth="1"/>
    <col min="15365" max="15366" width="15.7109375" style="1" customWidth="1"/>
    <col min="15367" max="15367" width="47" style="1" customWidth="1"/>
    <col min="15368" max="15368" width="57.5703125" style="1" bestFit="1" customWidth="1"/>
    <col min="15369" max="15616" width="9.140625" style="1"/>
    <col min="15617" max="15617" width="9.85546875" style="1" customWidth="1"/>
    <col min="15618" max="15618" width="41.5703125" style="1" customWidth="1"/>
    <col min="15619" max="15619" width="13.5703125" style="1" customWidth="1"/>
    <col min="15620" max="15620" width="14.42578125" style="1" customWidth="1"/>
    <col min="15621" max="15622" width="15.7109375" style="1" customWidth="1"/>
    <col min="15623" max="15623" width="47" style="1" customWidth="1"/>
    <col min="15624" max="15624" width="57.5703125" style="1" bestFit="1" customWidth="1"/>
    <col min="15625" max="15872" width="9.140625" style="1"/>
    <col min="15873" max="15873" width="9.85546875" style="1" customWidth="1"/>
    <col min="15874" max="15874" width="41.5703125" style="1" customWidth="1"/>
    <col min="15875" max="15875" width="13.5703125" style="1" customWidth="1"/>
    <col min="15876" max="15876" width="14.42578125" style="1" customWidth="1"/>
    <col min="15877" max="15878" width="15.7109375" style="1" customWidth="1"/>
    <col min="15879" max="15879" width="47" style="1" customWidth="1"/>
    <col min="15880" max="15880" width="57.5703125" style="1" bestFit="1" customWidth="1"/>
    <col min="15881" max="16128" width="9.140625" style="1"/>
    <col min="16129" max="16129" width="9.85546875" style="1" customWidth="1"/>
    <col min="16130" max="16130" width="41.5703125" style="1" customWidth="1"/>
    <col min="16131" max="16131" width="13.5703125" style="1" customWidth="1"/>
    <col min="16132" max="16132" width="14.42578125" style="1" customWidth="1"/>
    <col min="16133" max="16134" width="15.7109375" style="1" customWidth="1"/>
    <col min="16135" max="16135" width="47" style="1" customWidth="1"/>
    <col min="16136" max="16136" width="57.5703125" style="1" bestFit="1" customWidth="1"/>
    <col min="16137" max="16384" width="9.140625" style="1"/>
  </cols>
  <sheetData>
    <row r="1" spans="1:8" ht="30.75" customHeight="1" thickBot="1" x14ac:dyDescent="0.25">
      <c r="A1" s="337" t="s">
        <v>251</v>
      </c>
      <c r="B1" s="337"/>
      <c r="C1" s="337"/>
      <c r="D1" s="337"/>
      <c r="E1" s="337"/>
      <c r="F1" s="337"/>
      <c r="G1" s="337"/>
    </row>
    <row r="2" spans="1:8" ht="27.75" customHeight="1" thickBot="1" x14ac:dyDescent="0.25">
      <c r="A2" s="338" t="s">
        <v>0</v>
      </c>
      <c r="B2" s="339"/>
      <c r="C2" s="351" t="s">
        <v>154</v>
      </c>
      <c r="D2" s="352"/>
      <c r="E2" s="352"/>
      <c r="F2" s="352"/>
      <c r="G2" s="353"/>
    </row>
    <row r="3" spans="1:8" s="8" customFormat="1" ht="45.75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</row>
    <row r="4" spans="1:8" s="8" customFormat="1" ht="18" customHeight="1" thickBot="1" x14ac:dyDescent="0.3">
      <c r="A4" s="9">
        <v>501</v>
      </c>
      <c r="B4" s="10" t="s">
        <v>9</v>
      </c>
      <c r="C4" s="11">
        <f>SUM(C5:C7)</f>
        <v>560</v>
      </c>
      <c r="D4" s="12">
        <f>SUM(D5:D7)</f>
        <v>580</v>
      </c>
      <c r="E4" s="13">
        <f>SUM(E5:E7)</f>
        <v>610</v>
      </c>
      <c r="F4" s="14">
        <f>SUM(F5:F7)</f>
        <v>640</v>
      </c>
      <c r="G4" s="12"/>
    </row>
    <row r="5" spans="1:8" ht="18" customHeight="1" x14ac:dyDescent="0.2">
      <c r="A5" s="343" t="s">
        <v>10</v>
      </c>
      <c r="B5" s="15" t="s">
        <v>155</v>
      </c>
      <c r="C5" s="16">
        <v>160</v>
      </c>
      <c r="D5" s="17">
        <v>160</v>
      </c>
      <c r="E5" s="18">
        <v>180</v>
      </c>
      <c r="F5" s="144">
        <v>190</v>
      </c>
      <c r="G5" s="16"/>
    </row>
    <row r="6" spans="1:8" ht="18" customHeight="1" x14ac:dyDescent="0.2">
      <c r="A6" s="344"/>
      <c r="B6" s="20" t="s">
        <v>156</v>
      </c>
      <c r="C6" s="21">
        <v>200</v>
      </c>
      <c r="D6" s="22">
        <v>220</v>
      </c>
      <c r="E6" s="23">
        <v>230</v>
      </c>
      <c r="F6" s="145">
        <v>230</v>
      </c>
      <c r="G6" s="21"/>
      <c r="H6" s="25"/>
    </row>
    <row r="7" spans="1:8" ht="18" customHeight="1" thickBot="1" x14ac:dyDescent="0.25">
      <c r="A7" s="345"/>
      <c r="B7" s="26" t="s">
        <v>157</v>
      </c>
      <c r="C7" s="27">
        <v>200</v>
      </c>
      <c r="D7" s="28">
        <v>200</v>
      </c>
      <c r="E7" s="29">
        <v>200</v>
      </c>
      <c r="F7" s="146">
        <v>220</v>
      </c>
      <c r="G7" s="31"/>
      <c r="H7" s="25"/>
    </row>
    <row r="8" spans="1:8" ht="18" customHeight="1" thickBot="1" x14ac:dyDescent="0.3">
      <c r="A8" s="9">
        <v>502</v>
      </c>
      <c r="B8" s="9" t="s">
        <v>14</v>
      </c>
      <c r="C8" s="32">
        <f>SUM(C9:C12)</f>
        <v>320</v>
      </c>
      <c r="D8" s="33">
        <f>SUM(D9:D12)</f>
        <v>447</v>
      </c>
      <c r="E8" s="34">
        <f>SUM(E9:E12)</f>
        <v>447</v>
      </c>
      <c r="F8" s="35">
        <f>SUM(F9:F12)</f>
        <v>447</v>
      </c>
      <c r="G8" s="32"/>
    </row>
    <row r="9" spans="1:8" s="8" customFormat="1" ht="18" customHeight="1" x14ac:dyDescent="0.25">
      <c r="A9" s="346" t="s">
        <v>10</v>
      </c>
      <c r="B9" s="36" t="s">
        <v>15</v>
      </c>
      <c r="C9" s="16">
        <v>57</v>
      </c>
      <c r="D9" s="37">
        <v>57</v>
      </c>
      <c r="E9" s="38">
        <v>57</v>
      </c>
      <c r="F9" s="144">
        <v>57</v>
      </c>
      <c r="G9" s="16"/>
    </row>
    <row r="10" spans="1:8" ht="18" customHeight="1" x14ac:dyDescent="0.2">
      <c r="A10" s="347"/>
      <c r="B10" s="20" t="s">
        <v>16</v>
      </c>
      <c r="C10" s="39">
        <v>38</v>
      </c>
      <c r="D10" s="17">
        <v>65</v>
      </c>
      <c r="E10" s="18">
        <v>65</v>
      </c>
      <c r="F10" s="147">
        <v>65</v>
      </c>
      <c r="G10" s="39"/>
    </row>
    <row r="11" spans="1:8" ht="18" customHeight="1" x14ac:dyDescent="0.2">
      <c r="A11" s="347"/>
      <c r="B11" s="20" t="s">
        <v>17</v>
      </c>
      <c r="C11" s="21">
        <v>122</v>
      </c>
      <c r="D11" s="22">
        <v>175</v>
      </c>
      <c r="E11" s="23">
        <v>175</v>
      </c>
      <c r="F11" s="145">
        <v>175</v>
      </c>
      <c r="G11" s="21"/>
    </row>
    <row r="12" spans="1:8" ht="18" customHeight="1" thickBot="1" x14ac:dyDescent="0.25">
      <c r="A12" s="348"/>
      <c r="B12" s="26" t="s">
        <v>158</v>
      </c>
      <c r="C12" s="41">
        <v>103</v>
      </c>
      <c r="D12" s="42">
        <v>150</v>
      </c>
      <c r="E12" s="43">
        <v>150</v>
      </c>
      <c r="F12" s="148">
        <v>150</v>
      </c>
      <c r="G12" s="27"/>
    </row>
    <row r="13" spans="1:8" ht="18" customHeight="1" thickBot="1" x14ac:dyDescent="0.3">
      <c r="A13" s="9">
        <v>504</v>
      </c>
      <c r="B13" s="10" t="s">
        <v>19</v>
      </c>
      <c r="C13" s="12">
        <v>0</v>
      </c>
      <c r="D13" s="45">
        <v>0</v>
      </c>
      <c r="E13" s="13">
        <v>0</v>
      </c>
      <c r="F13" s="30">
        <v>0</v>
      </c>
      <c r="G13" s="12"/>
    </row>
    <row r="14" spans="1:8" s="47" customFormat="1" ht="18" customHeight="1" thickBot="1" x14ac:dyDescent="0.3">
      <c r="A14" s="46" t="s">
        <v>20</v>
      </c>
      <c r="B14" s="10" t="s">
        <v>21</v>
      </c>
      <c r="C14" s="12">
        <v>0</v>
      </c>
      <c r="D14" s="45">
        <v>0</v>
      </c>
      <c r="E14" s="13">
        <v>0</v>
      </c>
      <c r="F14" s="30">
        <v>0</v>
      </c>
      <c r="G14" s="12"/>
    </row>
    <row r="15" spans="1:8" s="47" customFormat="1" ht="18" customHeight="1" thickBot="1" x14ac:dyDescent="0.3">
      <c r="A15" s="9">
        <v>511</v>
      </c>
      <c r="B15" s="9" t="s">
        <v>22</v>
      </c>
      <c r="C15" s="32">
        <v>115</v>
      </c>
      <c r="D15" s="33">
        <v>150</v>
      </c>
      <c r="E15" s="34">
        <v>160</v>
      </c>
      <c r="F15" s="35">
        <v>170</v>
      </c>
      <c r="G15" s="48"/>
      <c r="H15" s="49"/>
    </row>
    <row r="16" spans="1:8" s="50" customFormat="1" ht="18" customHeight="1" thickBot="1" x14ac:dyDescent="0.3">
      <c r="A16" s="10">
        <v>512</v>
      </c>
      <c r="B16" s="9" t="s">
        <v>23</v>
      </c>
      <c r="C16" s="12">
        <v>2</v>
      </c>
      <c r="D16" s="45">
        <v>5</v>
      </c>
      <c r="E16" s="13">
        <v>5</v>
      </c>
      <c r="F16" s="30">
        <v>5</v>
      </c>
      <c r="G16" s="32"/>
    </row>
    <row r="17" spans="1:7" s="8" customFormat="1" ht="18" customHeight="1" thickBot="1" x14ac:dyDescent="0.3">
      <c r="A17" s="9">
        <v>513</v>
      </c>
      <c r="B17" s="9" t="s">
        <v>24</v>
      </c>
      <c r="C17" s="32">
        <v>30</v>
      </c>
      <c r="D17" s="33">
        <v>35</v>
      </c>
      <c r="E17" s="34">
        <v>35</v>
      </c>
      <c r="F17" s="35">
        <v>35</v>
      </c>
      <c r="G17" s="48"/>
    </row>
    <row r="18" spans="1:7" s="8" customFormat="1" ht="18" customHeight="1" thickBot="1" x14ac:dyDescent="0.3">
      <c r="A18" s="9">
        <v>516</v>
      </c>
      <c r="B18" s="9" t="s">
        <v>25</v>
      </c>
      <c r="C18" s="32">
        <v>0</v>
      </c>
      <c r="D18" s="33">
        <v>0</v>
      </c>
      <c r="E18" s="34">
        <v>0</v>
      </c>
      <c r="F18" s="35">
        <v>0</v>
      </c>
      <c r="G18" s="48"/>
    </row>
    <row r="19" spans="1:7" s="8" customFormat="1" ht="18" customHeight="1" thickBot="1" x14ac:dyDescent="0.3">
      <c r="A19" s="9">
        <v>518</v>
      </c>
      <c r="B19" s="9" t="s">
        <v>26</v>
      </c>
      <c r="C19" s="32">
        <f>SUM(C20:C22)</f>
        <v>1060</v>
      </c>
      <c r="D19" s="51">
        <f>SUM(D20:D22)</f>
        <v>1090</v>
      </c>
      <c r="E19" s="52">
        <f>SUM(E20:E22)</f>
        <v>1120</v>
      </c>
      <c r="F19" s="35">
        <f>SUM(F20:F22)</f>
        <v>1150</v>
      </c>
      <c r="G19" s="32"/>
    </row>
    <row r="20" spans="1:7" ht="18" customHeight="1" x14ac:dyDescent="0.25">
      <c r="A20" s="53" t="s">
        <v>10</v>
      </c>
      <c r="B20" s="36" t="s">
        <v>27</v>
      </c>
      <c r="C20" s="149">
        <v>30</v>
      </c>
      <c r="D20" s="150">
        <v>30</v>
      </c>
      <c r="E20" s="151">
        <v>30</v>
      </c>
      <c r="F20" s="144">
        <v>30</v>
      </c>
      <c r="G20" s="57"/>
    </row>
    <row r="21" spans="1:7" ht="18" customHeight="1" x14ac:dyDescent="0.25">
      <c r="A21" s="58"/>
      <c r="B21" s="20" t="s">
        <v>28</v>
      </c>
      <c r="C21" s="152">
        <v>100</v>
      </c>
      <c r="D21" s="153">
        <v>100</v>
      </c>
      <c r="E21" s="154">
        <v>100</v>
      </c>
      <c r="F21" s="145">
        <v>100</v>
      </c>
      <c r="G21" s="59"/>
    </row>
    <row r="22" spans="1:7" s="8" customFormat="1" ht="18" customHeight="1" thickBot="1" x14ac:dyDescent="0.3">
      <c r="A22" s="58"/>
      <c r="B22" s="62" t="s">
        <v>13</v>
      </c>
      <c r="C22" s="155">
        <v>930</v>
      </c>
      <c r="D22" s="156">
        <v>960</v>
      </c>
      <c r="E22" s="157">
        <v>990</v>
      </c>
      <c r="F22" s="158">
        <v>1020</v>
      </c>
      <c r="G22" s="159" t="s">
        <v>159</v>
      </c>
    </row>
    <row r="23" spans="1:7" s="8" customFormat="1" ht="18" customHeight="1" thickBot="1" x14ac:dyDescent="0.3">
      <c r="A23" s="68">
        <v>521</v>
      </c>
      <c r="B23" s="68" t="s">
        <v>29</v>
      </c>
      <c r="C23" s="32">
        <f>SUM(C24:C27)</f>
        <v>10370</v>
      </c>
      <c r="D23" s="33">
        <f>SUM(D24:D27)</f>
        <v>10243</v>
      </c>
      <c r="E23" s="34">
        <f>SUM(E24:E27)</f>
        <v>10650</v>
      </c>
      <c r="F23" s="35">
        <f>SUM(F24:F27)</f>
        <v>10950</v>
      </c>
      <c r="G23" s="33"/>
    </row>
    <row r="24" spans="1:7" s="8" customFormat="1" ht="18" customHeight="1" x14ac:dyDescent="0.25">
      <c r="A24" s="69" t="s">
        <v>10</v>
      </c>
      <c r="B24" s="70" t="s">
        <v>30</v>
      </c>
      <c r="C24" s="16">
        <v>10150</v>
      </c>
      <c r="D24" s="37">
        <v>9993</v>
      </c>
      <c r="E24" s="18">
        <v>10400</v>
      </c>
      <c r="F24" s="147">
        <v>10700</v>
      </c>
      <c r="G24" s="37"/>
    </row>
    <row r="25" spans="1:7" s="8" customFormat="1" ht="18" customHeight="1" x14ac:dyDescent="0.25">
      <c r="A25" s="71"/>
      <c r="B25" s="72" t="s">
        <v>31</v>
      </c>
      <c r="C25" s="21">
        <v>220</v>
      </c>
      <c r="D25" s="22">
        <v>250</v>
      </c>
      <c r="E25" s="23">
        <v>250</v>
      </c>
      <c r="F25" s="145">
        <v>250</v>
      </c>
      <c r="G25" s="22"/>
    </row>
    <row r="26" spans="1:7" s="8" customFormat="1" ht="18" customHeight="1" x14ac:dyDescent="0.25">
      <c r="A26" s="71"/>
      <c r="B26" s="71" t="s">
        <v>32</v>
      </c>
      <c r="C26" s="31">
        <v>0</v>
      </c>
      <c r="D26" s="73">
        <v>0</v>
      </c>
      <c r="E26" s="74">
        <v>0</v>
      </c>
      <c r="F26" s="160">
        <v>0</v>
      </c>
      <c r="G26" s="73"/>
    </row>
    <row r="27" spans="1:7" s="8" customFormat="1" ht="18" customHeight="1" thickBot="1" x14ac:dyDescent="0.3">
      <c r="A27" s="76"/>
      <c r="B27" s="77" t="s">
        <v>33</v>
      </c>
      <c r="C27" s="41">
        <v>0</v>
      </c>
      <c r="D27" s="42">
        <v>0</v>
      </c>
      <c r="E27" s="43">
        <v>0</v>
      </c>
      <c r="F27" s="148">
        <v>0</v>
      </c>
      <c r="G27" s="42"/>
    </row>
    <row r="28" spans="1:7" ht="18" customHeight="1" thickBot="1" x14ac:dyDescent="0.3">
      <c r="A28" s="9">
        <v>524</v>
      </c>
      <c r="B28" s="9" t="s">
        <v>34</v>
      </c>
      <c r="C28" s="32">
        <v>3430</v>
      </c>
      <c r="D28" s="33">
        <v>3378</v>
      </c>
      <c r="E28" s="34">
        <v>3515</v>
      </c>
      <c r="F28" s="35">
        <v>3700</v>
      </c>
      <c r="G28" s="32"/>
    </row>
    <row r="29" spans="1:7" ht="18" customHeight="1" thickBot="1" x14ac:dyDescent="0.3">
      <c r="A29" s="9">
        <v>525</v>
      </c>
      <c r="B29" s="9" t="s">
        <v>35</v>
      </c>
      <c r="C29" s="32">
        <v>38</v>
      </c>
      <c r="D29" s="33">
        <v>42</v>
      </c>
      <c r="E29" s="34">
        <v>43</v>
      </c>
      <c r="F29" s="35">
        <v>44</v>
      </c>
      <c r="G29" s="32"/>
    </row>
    <row r="30" spans="1:7" ht="18" customHeight="1" thickBot="1" x14ac:dyDescent="0.3">
      <c r="A30" s="9">
        <v>527</v>
      </c>
      <c r="B30" s="9" t="s">
        <v>36</v>
      </c>
      <c r="C30" s="32">
        <v>440</v>
      </c>
      <c r="D30" s="33">
        <v>460</v>
      </c>
      <c r="E30" s="34">
        <v>470</v>
      </c>
      <c r="F30" s="35">
        <v>480</v>
      </c>
      <c r="G30" s="32"/>
    </row>
    <row r="31" spans="1:7" s="8" customFormat="1" ht="18" customHeight="1" thickBot="1" x14ac:dyDescent="0.3">
      <c r="A31" s="9">
        <v>528</v>
      </c>
      <c r="B31" s="9" t="s">
        <v>37</v>
      </c>
      <c r="C31" s="32">
        <v>0</v>
      </c>
      <c r="D31" s="33">
        <v>0</v>
      </c>
      <c r="E31" s="34">
        <v>0</v>
      </c>
      <c r="F31" s="35">
        <v>0</v>
      </c>
      <c r="G31" s="32"/>
    </row>
    <row r="32" spans="1:7" s="8" customFormat="1" ht="18" customHeight="1" thickBot="1" x14ac:dyDescent="0.3">
      <c r="A32" s="9">
        <v>531</v>
      </c>
      <c r="B32" s="9" t="s">
        <v>38</v>
      </c>
      <c r="C32" s="32">
        <v>0</v>
      </c>
      <c r="D32" s="33">
        <v>0</v>
      </c>
      <c r="E32" s="34">
        <v>0</v>
      </c>
      <c r="F32" s="35">
        <v>0</v>
      </c>
      <c r="G32" s="32"/>
    </row>
    <row r="33" spans="1:7" s="8" customFormat="1" ht="18" customHeight="1" thickBot="1" x14ac:dyDescent="0.3">
      <c r="A33" s="9">
        <v>538</v>
      </c>
      <c r="B33" s="9" t="s">
        <v>39</v>
      </c>
      <c r="C33" s="32">
        <v>7</v>
      </c>
      <c r="D33" s="33">
        <v>7</v>
      </c>
      <c r="E33" s="34">
        <v>7</v>
      </c>
      <c r="F33" s="35">
        <v>7</v>
      </c>
      <c r="G33" s="32"/>
    </row>
    <row r="34" spans="1:7" s="8" customFormat="1" ht="18" customHeight="1" thickBot="1" x14ac:dyDescent="0.3">
      <c r="A34" s="78" t="s">
        <v>40</v>
      </c>
      <c r="B34" s="9" t="s">
        <v>41</v>
      </c>
      <c r="C34" s="32">
        <v>0</v>
      </c>
      <c r="D34" s="79">
        <v>0</v>
      </c>
      <c r="E34" s="80">
        <v>0</v>
      </c>
      <c r="F34" s="75">
        <v>0</v>
      </c>
      <c r="G34" s="32"/>
    </row>
    <row r="35" spans="1:7" s="8" customFormat="1" ht="18" customHeight="1" thickBot="1" x14ac:dyDescent="0.3">
      <c r="A35" s="9">
        <v>543</v>
      </c>
      <c r="B35" s="9" t="s">
        <v>42</v>
      </c>
      <c r="C35" s="32">
        <v>0</v>
      </c>
      <c r="D35" s="33">
        <v>0</v>
      </c>
      <c r="E35" s="34">
        <v>0</v>
      </c>
      <c r="F35" s="35">
        <v>0</v>
      </c>
      <c r="G35" s="32"/>
    </row>
    <row r="36" spans="1:7" s="8" customFormat="1" ht="18" customHeight="1" thickBot="1" x14ac:dyDescent="0.3">
      <c r="A36" s="78">
        <v>548</v>
      </c>
      <c r="B36" s="9" t="s">
        <v>43</v>
      </c>
      <c r="C36" s="32">
        <v>0</v>
      </c>
      <c r="D36" s="33">
        <v>0</v>
      </c>
      <c r="E36" s="34">
        <v>0</v>
      </c>
      <c r="F36" s="35">
        <v>0</v>
      </c>
      <c r="G36" s="32"/>
    </row>
    <row r="37" spans="1:7" s="8" customFormat="1" ht="18" customHeight="1" thickBot="1" x14ac:dyDescent="0.3">
      <c r="A37" s="9">
        <v>551</v>
      </c>
      <c r="B37" s="9" t="s">
        <v>44</v>
      </c>
      <c r="C37" s="32">
        <v>114</v>
      </c>
      <c r="D37" s="33">
        <v>114</v>
      </c>
      <c r="E37" s="34">
        <v>97</v>
      </c>
      <c r="F37" s="35">
        <v>95</v>
      </c>
      <c r="G37" s="32"/>
    </row>
    <row r="38" spans="1:7" s="8" customFormat="1" ht="18" customHeight="1" thickBot="1" x14ac:dyDescent="0.3">
      <c r="A38" s="78" t="s">
        <v>45</v>
      </c>
      <c r="B38" s="9" t="s">
        <v>46</v>
      </c>
      <c r="C38" s="32">
        <v>0</v>
      </c>
      <c r="D38" s="33">
        <v>0</v>
      </c>
      <c r="E38" s="34">
        <v>0</v>
      </c>
      <c r="F38" s="35">
        <v>0</v>
      </c>
      <c r="G38" s="32"/>
    </row>
    <row r="39" spans="1:7" s="8" customFormat="1" ht="18" customHeight="1" thickBot="1" x14ac:dyDescent="0.3">
      <c r="A39" s="78">
        <v>556</v>
      </c>
      <c r="B39" s="9" t="s">
        <v>47</v>
      </c>
      <c r="C39" s="32">
        <v>0</v>
      </c>
      <c r="D39" s="33">
        <v>0</v>
      </c>
      <c r="E39" s="34">
        <v>0</v>
      </c>
      <c r="F39" s="35">
        <v>0</v>
      </c>
      <c r="G39" s="32"/>
    </row>
    <row r="40" spans="1:7" s="8" customFormat="1" ht="18" customHeight="1" thickBot="1" x14ac:dyDescent="0.3">
      <c r="A40" s="78">
        <v>557</v>
      </c>
      <c r="B40" s="9" t="s">
        <v>48</v>
      </c>
      <c r="C40" s="32">
        <v>0</v>
      </c>
      <c r="D40" s="33">
        <v>0</v>
      </c>
      <c r="E40" s="34">
        <v>0</v>
      </c>
      <c r="F40" s="35">
        <v>0</v>
      </c>
      <c r="G40" s="32"/>
    </row>
    <row r="41" spans="1:7" s="8" customFormat="1" ht="18" customHeight="1" thickBot="1" x14ac:dyDescent="0.3">
      <c r="A41" s="78">
        <v>558</v>
      </c>
      <c r="B41" s="9" t="s">
        <v>49</v>
      </c>
      <c r="C41" s="32">
        <v>120</v>
      </c>
      <c r="D41" s="33">
        <v>110</v>
      </c>
      <c r="E41" s="34">
        <v>125</v>
      </c>
      <c r="F41" s="35">
        <v>140</v>
      </c>
      <c r="G41" s="32"/>
    </row>
    <row r="42" spans="1:7" s="8" customFormat="1" ht="18" customHeight="1" thickBot="1" x14ac:dyDescent="0.3">
      <c r="A42" s="78">
        <v>549</v>
      </c>
      <c r="B42" s="9" t="s">
        <v>50</v>
      </c>
      <c r="C42" s="32">
        <v>85</v>
      </c>
      <c r="D42" s="33">
        <v>87</v>
      </c>
      <c r="E42" s="34">
        <v>87</v>
      </c>
      <c r="F42" s="35">
        <v>90</v>
      </c>
      <c r="G42" s="32"/>
    </row>
    <row r="43" spans="1:7" s="8" customFormat="1" ht="18" customHeight="1" thickBot="1" x14ac:dyDescent="0.3">
      <c r="A43" s="78" t="s">
        <v>51</v>
      </c>
      <c r="B43" s="9" t="s">
        <v>52</v>
      </c>
      <c r="C43" s="32">
        <v>0</v>
      </c>
      <c r="D43" s="33">
        <v>0</v>
      </c>
      <c r="E43" s="34">
        <v>0</v>
      </c>
      <c r="F43" s="35">
        <v>0</v>
      </c>
      <c r="G43" s="32"/>
    </row>
    <row r="44" spans="1:7" s="8" customFormat="1" ht="18" customHeight="1" thickBot="1" x14ac:dyDescent="0.3">
      <c r="A44" s="10">
        <v>569</v>
      </c>
      <c r="B44" s="10" t="s">
        <v>53</v>
      </c>
      <c r="C44" s="12">
        <v>0</v>
      </c>
      <c r="D44" s="45">
        <v>0</v>
      </c>
      <c r="E44" s="13">
        <v>0</v>
      </c>
      <c r="F44" s="30">
        <v>0</v>
      </c>
      <c r="G44" s="12"/>
    </row>
    <row r="45" spans="1:7" s="8" customFormat="1" ht="18" customHeight="1" thickBot="1" x14ac:dyDescent="0.3">
      <c r="A45" s="78" t="s">
        <v>54</v>
      </c>
      <c r="B45" s="9" t="s">
        <v>55</v>
      </c>
      <c r="C45" s="32">
        <v>0</v>
      </c>
      <c r="D45" s="33">
        <v>0</v>
      </c>
      <c r="E45" s="34">
        <v>0</v>
      </c>
      <c r="F45" s="35">
        <v>0</v>
      </c>
      <c r="G45" s="81"/>
    </row>
    <row r="46" spans="1:7" s="8" customFormat="1" ht="18" customHeight="1" thickBot="1" x14ac:dyDescent="0.3">
      <c r="A46" s="46" t="s">
        <v>54</v>
      </c>
      <c r="B46" s="58" t="s">
        <v>57</v>
      </c>
      <c r="C46" s="67">
        <v>0</v>
      </c>
      <c r="D46" s="79">
        <v>0</v>
      </c>
      <c r="E46" s="80">
        <v>0</v>
      </c>
      <c r="F46" s="75">
        <v>0</v>
      </c>
      <c r="G46" s="82"/>
    </row>
    <row r="47" spans="1:7" s="8" customFormat="1" ht="18" customHeight="1" thickBot="1" x14ac:dyDescent="0.3">
      <c r="A47" s="83"/>
      <c r="B47" s="83" t="s">
        <v>59</v>
      </c>
      <c r="C47" s="84">
        <v>0</v>
      </c>
      <c r="D47" s="85">
        <v>0</v>
      </c>
      <c r="E47" s="86">
        <v>0</v>
      </c>
      <c r="F47" s="87">
        <v>0</v>
      </c>
      <c r="G47" s="84"/>
    </row>
    <row r="48" spans="1:7" s="8" customFormat="1" ht="18" customHeight="1" thickTop="1" thickBot="1" x14ac:dyDescent="0.3">
      <c r="A48" s="88" t="s">
        <v>60</v>
      </c>
      <c r="B48" s="10" t="s">
        <v>61</v>
      </c>
      <c r="C48" s="12">
        <f>SUM(C4,C8,C13:C19,C23,C28:C47)</f>
        <v>16691</v>
      </c>
      <c r="D48" s="45">
        <f>SUM(D4,D8,D13:D19,D23,D28:D47)</f>
        <v>16748</v>
      </c>
      <c r="E48" s="13">
        <f>SUM(E4,E8,E13:E19,E23,E28:E47)</f>
        <v>17371</v>
      </c>
      <c r="F48" s="30">
        <f>SUM(F4,F8,F13:F19,F23,F28:F47)</f>
        <v>17953</v>
      </c>
      <c r="G48" s="12"/>
    </row>
    <row r="49" spans="1:7" s="8" customFormat="1" ht="18" customHeight="1" x14ac:dyDescent="0.25">
      <c r="A49" s="47"/>
      <c r="B49" s="47"/>
      <c r="C49" s="89"/>
      <c r="D49" s="89"/>
      <c r="E49" s="89"/>
      <c r="F49" s="89"/>
      <c r="G49" s="47"/>
    </row>
    <row r="50" spans="1:7" s="8" customFormat="1" ht="17.25" customHeight="1" thickBot="1" x14ac:dyDescent="0.3">
      <c r="A50" s="47"/>
      <c r="B50" s="47"/>
      <c r="C50" s="89"/>
      <c r="D50" s="89"/>
      <c r="E50" s="89"/>
      <c r="F50" s="89"/>
      <c r="G50" s="47"/>
    </row>
    <row r="51" spans="1:7" s="8" customFormat="1" ht="51.75" customHeight="1" thickBot="1" x14ac:dyDescent="0.3">
      <c r="A51" s="3"/>
      <c r="B51" s="3" t="s">
        <v>3</v>
      </c>
      <c r="C51" s="4" t="s">
        <v>4</v>
      </c>
      <c r="D51" s="4" t="s">
        <v>5</v>
      </c>
      <c r="E51" s="5" t="s">
        <v>6</v>
      </c>
      <c r="F51" s="6" t="s">
        <v>7</v>
      </c>
      <c r="G51" s="7" t="s">
        <v>8</v>
      </c>
    </row>
    <row r="52" spans="1:7" s="8" customFormat="1" ht="18" customHeight="1" thickBot="1" x14ac:dyDescent="0.3">
      <c r="A52" s="90">
        <v>602</v>
      </c>
      <c r="B52" s="9" t="s">
        <v>62</v>
      </c>
      <c r="C52" s="32">
        <v>1900</v>
      </c>
      <c r="D52" s="33">
        <v>1900</v>
      </c>
      <c r="E52" s="34">
        <v>2000</v>
      </c>
      <c r="F52" s="35">
        <v>2200</v>
      </c>
      <c r="G52" s="9"/>
    </row>
    <row r="53" spans="1:7" s="8" customFormat="1" ht="18" customHeight="1" thickBot="1" x14ac:dyDescent="0.3">
      <c r="A53" s="9">
        <v>603</v>
      </c>
      <c r="B53" s="9" t="s">
        <v>63</v>
      </c>
      <c r="C53" s="32">
        <v>0</v>
      </c>
      <c r="D53" s="33">
        <v>0</v>
      </c>
      <c r="E53" s="34">
        <v>0</v>
      </c>
      <c r="F53" s="35">
        <v>0</v>
      </c>
      <c r="G53" s="9"/>
    </row>
    <row r="54" spans="1:7" s="8" customFormat="1" ht="18" customHeight="1" thickBot="1" x14ac:dyDescent="0.3">
      <c r="A54" s="9">
        <v>604</v>
      </c>
      <c r="B54" s="9" t="s">
        <v>64</v>
      </c>
      <c r="C54" s="32">
        <v>0</v>
      </c>
      <c r="D54" s="33">
        <v>0</v>
      </c>
      <c r="E54" s="34">
        <v>0</v>
      </c>
      <c r="F54" s="35">
        <v>0</v>
      </c>
      <c r="G54" s="9"/>
    </row>
    <row r="55" spans="1:7" s="8" customFormat="1" ht="18" customHeight="1" thickBot="1" x14ac:dyDescent="0.3">
      <c r="A55" s="78">
        <v>609</v>
      </c>
      <c r="B55" s="9" t="s">
        <v>65</v>
      </c>
      <c r="C55" s="32">
        <v>0</v>
      </c>
      <c r="D55" s="33">
        <v>0</v>
      </c>
      <c r="E55" s="34">
        <v>0</v>
      </c>
      <c r="F55" s="35">
        <v>0</v>
      </c>
      <c r="G55" s="9"/>
    </row>
    <row r="56" spans="1:7" s="8" customFormat="1" ht="18" customHeight="1" thickBot="1" x14ac:dyDescent="0.3">
      <c r="A56" s="78">
        <v>641</v>
      </c>
      <c r="B56" s="9" t="s">
        <v>66</v>
      </c>
      <c r="C56" s="32">
        <v>0</v>
      </c>
      <c r="D56" s="33">
        <v>0</v>
      </c>
      <c r="E56" s="34">
        <v>0</v>
      </c>
      <c r="F56" s="35">
        <v>0</v>
      </c>
      <c r="G56" s="9"/>
    </row>
    <row r="57" spans="1:7" s="8" customFormat="1" ht="18" customHeight="1" thickBot="1" x14ac:dyDescent="0.3">
      <c r="A57" s="9">
        <v>642</v>
      </c>
      <c r="B57" s="9" t="s">
        <v>41</v>
      </c>
      <c r="C57" s="32">
        <v>0</v>
      </c>
      <c r="D57" s="33">
        <v>0</v>
      </c>
      <c r="E57" s="34">
        <v>0</v>
      </c>
      <c r="F57" s="35">
        <v>0</v>
      </c>
      <c r="G57" s="91"/>
    </row>
    <row r="58" spans="1:7" ht="15.75" thickBot="1" x14ac:dyDescent="0.3">
      <c r="A58" s="46" t="s">
        <v>67</v>
      </c>
      <c r="B58" s="58" t="s">
        <v>68</v>
      </c>
      <c r="C58" s="12">
        <v>0</v>
      </c>
      <c r="D58" s="45">
        <v>0</v>
      </c>
      <c r="E58" s="13">
        <v>0</v>
      </c>
      <c r="F58" s="30">
        <v>0</v>
      </c>
      <c r="G58" s="92"/>
    </row>
    <row r="59" spans="1:7" s="8" customFormat="1" ht="18" customHeight="1" thickBot="1" x14ac:dyDescent="0.3">
      <c r="A59" s="9">
        <v>648</v>
      </c>
      <c r="B59" s="9" t="s">
        <v>69</v>
      </c>
      <c r="C59" s="32">
        <v>0</v>
      </c>
      <c r="D59" s="33">
        <v>0</v>
      </c>
      <c r="E59" s="34">
        <v>0</v>
      </c>
      <c r="F59" s="35">
        <v>0</v>
      </c>
      <c r="G59" s="9"/>
    </row>
    <row r="60" spans="1:7" s="8" customFormat="1" ht="18" customHeight="1" thickBot="1" x14ac:dyDescent="0.3">
      <c r="A60" s="9">
        <v>649</v>
      </c>
      <c r="B60" s="9" t="s">
        <v>70</v>
      </c>
      <c r="C60" s="32">
        <v>0</v>
      </c>
      <c r="D60" s="33">
        <v>0</v>
      </c>
      <c r="E60" s="34">
        <v>0</v>
      </c>
      <c r="F60" s="35">
        <v>0</v>
      </c>
      <c r="G60" s="9"/>
    </row>
    <row r="61" spans="1:7" s="8" customFormat="1" ht="18" customHeight="1" thickBot="1" x14ac:dyDescent="0.3">
      <c r="A61" s="9">
        <v>662</v>
      </c>
      <c r="B61" s="9" t="s">
        <v>71</v>
      </c>
      <c r="C61" s="32">
        <v>2</v>
      </c>
      <c r="D61" s="33">
        <v>0</v>
      </c>
      <c r="E61" s="34">
        <v>0</v>
      </c>
      <c r="F61" s="35">
        <v>0</v>
      </c>
      <c r="G61" s="91"/>
    </row>
    <row r="62" spans="1:7" s="8" customFormat="1" ht="18" customHeight="1" thickBot="1" x14ac:dyDescent="0.3">
      <c r="A62" s="93" t="s">
        <v>72</v>
      </c>
      <c r="B62" s="94" t="s">
        <v>73</v>
      </c>
      <c r="C62" s="57">
        <v>0</v>
      </c>
      <c r="D62" s="95">
        <v>0</v>
      </c>
      <c r="E62" s="96">
        <v>0</v>
      </c>
      <c r="F62" s="97">
        <v>0</v>
      </c>
      <c r="G62" s="98"/>
    </row>
    <row r="63" spans="1:7" s="8" customFormat="1" ht="18" customHeight="1" thickBot="1" x14ac:dyDescent="0.3">
      <c r="A63" s="78" t="s">
        <v>74</v>
      </c>
      <c r="B63" s="9" t="s">
        <v>75</v>
      </c>
      <c r="C63" s="32">
        <f>SUM(C64:C66)</f>
        <v>14789</v>
      </c>
      <c r="D63" s="51">
        <f>SUM(D64:D66)</f>
        <v>14848</v>
      </c>
      <c r="E63" s="52">
        <f>SUM(E64:E66)</f>
        <v>15371</v>
      </c>
      <c r="F63" s="35">
        <f>SUM(F64:F66)</f>
        <v>15753</v>
      </c>
      <c r="G63" s="91"/>
    </row>
    <row r="64" spans="1:7" ht="18" customHeight="1" thickBot="1" x14ac:dyDescent="0.25">
      <c r="A64" s="99" t="s">
        <v>10</v>
      </c>
      <c r="B64" s="100" t="s">
        <v>76</v>
      </c>
      <c r="C64" s="81">
        <v>8387</v>
      </c>
      <c r="D64" s="161">
        <v>10388</v>
      </c>
      <c r="E64" s="162">
        <v>10761</v>
      </c>
      <c r="F64" s="163">
        <v>10993</v>
      </c>
      <c r="G64" s="98"/>
    </row>
    <row r="65" spans="1:7" ht="18" customHeight="1" thickBot="1" x14ac:dyDescent="0.25">
      <c r="A65" s="99"/>
      <c r="B65" s="100" t="s">
        <v>77</v>
      </c>
      <c r="C65" s="81">
        <v>6342</v>
      </c>
      <c r="D65" s="161">
        <v>4400</v>
      </c>
      <c r="E65" s="162">
        <v>4550</v>
      </c>
      <c r="F65" s="163">
        <v>4700</v>
      </c>
      <c r="G65" s="164" t="s">
        <v>160</v>
      </c>
    </row>
    <row r="66" spans="1:7" s="8" customFormat="1" ht="18" customHeight="1" thickBot="1" x14ac:dyDescent="0.3">
      <c r="A66" s="101"/>
      <c r="B66" s="102" t="s">
        <v>78</v>
      </c>
      <c r="C66" s="165">
        <v>60</v>
      </c>
      <c r="D66" s="166">
        <v>60</v>
      </c>
      <c r="E66" s="167">
        <v>60</v>
      </c>
      <c r="F66" s="168">
        <v>60</v>
      </c>
      <c r="G66" s="169" t="s">
        <v>161</v>
      </c>
    </row>
    <row r="67" spans="1:7" s="8" customFormat="1" ht="18" customHeight="1" thickTop="1" thickBot="1" x14ac:dyDescent="0.3">
      <c r="A67" s="10" t="s">
        <v>79</v>
      </c>
      <c r="B67" s="10" t="s">
        <v>80</v>
      </c>
      <c r="C67" s="12">
        <f>SUM(C52:C63)</f>
        <v>16691</v>
      </c>
      <c r="D67" s="12">
        <f>SUM(D52:D63)</f>
        <v>16748</v>
      </c>
      <c r="E67" s="12">
        <f>SUM(E52:E63)</f>
        <v>17371</v>
      </c>
      <c r="F67" s="12">
        <f>SUM(F52:F63)</f>
        <v>17953</v>
      </c>
      <c r="G67" s="10"/>
    </row>
    <row r="68" spans="1:7" s="8" customFormat="1" ht="18" customHeight="1" x14ac:dyDescent="0.25">
      <c r="A68" s="47"/>
      <c r="B68" s="47"/>
      <c r="C68" s="89"/>
      <c r="D68" s="89"/>
      <c r="E68" s="89"/>
      <c r="F68" s="89"/>
      <c r="G68" s="47"/>
    </row>
    <row r="69" spans="1:7" ht="18" customHeight="1" x14ac:dyDescent="0.25">
      <c r="A69" s="47"/>
      <c r="B69" s="105"/>
      <c r="C69" s="106"/>
      <c r="D69" s="106"/>
      <c r="E69" s="106"/>
      <c r="F69" s="106"/>
      <c r="G69" s="47"/>
    </row>
    <row r="70" spans="1:7" s="8" customFormat="1" ht="35.25" customHeight="1" x14ac:dyDescent="0.25">
      <c r="A70" s="349" t="s">
        <v>81</v>
      </c>
      <c r="B70" s="349"/>
      <c r="C70" s="349"/>
      <c r="D70" s="349"/>
      <c r="E70" s="349"/>
      <c r="F70" s="349"/>
      <c r="G70" s="349"/>
    </row>
    <row r="71" spans="1:7" s="8" customFormat="1" ht="18" customHeight="1" x14ac:dyDescent="0.25">
      <c r="A71" s="47"/>
      <c r="B71" s="105"/>
      <c r="C71" s="106"/>
      <c r="D71" s="106"/>
      <c r="E71" s="106"/>
      <c r="F71" s="106"/>
      <c r="G71" s="47"/>
    </row>
    <row r="72" spans="1:7" s="8" customFormat="1" ht="18" customHeight="1" x14ac:dyDescent="0.25">
      <c r="A72" s="336" t="s">
        <v>162</v>
      </c>
      <c r="B72" s="336"/>
      <c r="C72" s="108" t="s">
        <v>163</v>
      </c>
      <c r="D72" s="108"/>
      <c r="E72" s="108"/>
      <c r="F72" s="109"/>
      <c r="G72" s="1"/>
    </row>
    <row r="73" spans="1:7" s="8" customFormat="1" ht="18" customHeight="1" x14ac:dyDescent="0.25">
      <c r="A73" s="336" t="s">
        <v>164</v>
      </c>
      <c r="B73" s="336"/>
      <c r="C73" s="108"/>
      <c r="D73" s="108"/>
      <c r="E73" s="108"/>
      <c r="F73" s="109"/>
      <c r="G73" s="1"/>
    </row>
    <row r="74" spans="1:7" s="8" customFormat="1" ht="18" customHeight="1" x14ac:dyDescent="0.25">
      <c r="A74" s="336" t="s">
        <v>165</v>
      </c>
      <c r="B74" s="336"/>
      <c r="C74" s="108"/>
      <c r="D74" s="108"/>
      <c r="E74" s="108"/>
      <c r="F74" s="109"/>
      <c r="G74" s="1"/>
    </row>
    <row r="75" spans="1:7" s="8" customFormat="1" ht="18" customHeight="1" x14ac:dyDescent="0.25">
      <c r="A75" s="1"/>
      <c r="B75" s="1"/>
      <c r="C75" s="108"/>
      <c r="D75" s="108"/>
      <c r="E75" s="108"/>
      <c r="F75" s="109"/>
      <c r="G75" s="1"/>
    </row>
    <row r="76" spans="1:7" s="8" customFormat="1" ht="18" customHeight="1" x14ac:dyDescent="0.25">
      <c r="A76" s="1"/>
      <c r="B76" s="1"/>
      <c r="C76" s="108"/>
      <c r="D76" s="108"/>
      <c r="E76" s="108"/>
      <c r="F76" s="109"/>
      <c r="G76" s="1"/>
    </row>
    <row r="77" spans="1:7" s="8" customFormat="1" ht="18" customHeight="1" x14ac:dyDescent="0.25">
      <c r="A77" s="1"/>
      <c r="B77" s="1"/>
      <c r="C77" s="108"/>
      <c r="D77" s="108"/>
      <c r="E77" s="108"/>
      <c r="F77" s="109"/>
      <c r="G77" s="1"/>
    </row>
    <row r="78" spans="1:7" ht="18" customHeight="1" x14ac:dyDescent="0.25"/>
    <row r="79" spans="1:7" ht="18" customHeight="1" x14ac:dyDescent="0.25"/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</sheetData>
  <protectedRanges>
    <protectedRange sqref="C2" name="Oblast10"/>
    <protectedRange sqref="C72:G74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2:B72"/>
    <mergeCell ref="A73:B73"/>
    <mergeCell ref="A74:B74"/>
    <mergeCell ref="A1:G1"/>
    <mergeCell ref="A2:B2"/>
    <mergeCell ref="C2:G2"/>
    <mergeCell ref="A5:A7"/>
    <mergeCell ref="A9:A12"/>
    <mergeCell ref="A70:G70"/>
  </mergeCells>
  <pageMargins left="0.78740157480314965" right="0.78740157480314965" top="0.39370078740157483" bottom="0.39370078740157483" header="0.51181102362204722" footer="0.51181102362204722"/>
  <pageSetup paperSize="9" scale="5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13</vt:i4>
      </vt:variant>
    </vt:vector>
  </HeadingPairs>
  <TitlesOfParts>
    <vt:vector size="27" baseType="lpstr">
      <vt:lpstr>ZŠ Sokolovská</vt:lpstr>
      <vt:lpstr>ZŠ Oslavická</vt:lpstr>
      <vt:lpstr>ZŠ Školní</vt:lpstr>
      <vt:lpstr>ZŠ Mostiště</vt:lpstr>
      <vt:lpstr>ZŠ Lhotky</vt:lpstr>
      <vt:lpstr>MŠ VM</vt:lpstr>
      <vt:lpstr>Dóza</vt:lpstr>
      <vt:lpstr>ZUŠ</vt:lpstr>
      <vt:lpstr>Sociální služby</vt:lpstr>
      <vt:lpstr>Městská knihovna</vt:lpstr>
      <vt:lpstr>Muzeum</vt:lpstr>
      <vt:lpstr>Sportoviště VM</vt:lpstr>
      <vt:lpstr>JC</vt:lpstr>
      <vt:lpstr>TS VM</vt:lpstr>
      <vt:lpstr>Dóza!Oblast_tisku</vt:lpstr>
      <vt:lpstr>JC!Oblast_tisku</vt:lpstr>
      <vt:lpstr>'Městská knihovna'!Oblast_tisku</vt:lpstr>
      <vt:lpstr>Muzeum!Oblast_tisku</vt:lpstr>
      <vt:lpstr>'Sociální služby'!Oblast_tisku</vt:lpstr>
      <vt:lpstr>'Sportoviště VM'!Oblast_tisku</vt:lpstr>
      <vt:lpstr>'TS VM'!Oblast_tisku</vt:lpstr>
      <vt:lpstr>'ZŠ Lhotky'!Oblast_tisku</vt:lpstr>
      <vt:lpstr>'ZŠ Mostiště'!Oblast_tisku</vt:lpstr>
      <vt:lpstr>'ZŠ Oslavická'!Oblast_tisku</vt:lpstr>
      <vt:lpstr>'ZŠ Sokolovská'!Oblast_tisku</vt:lpstr>
      <vt:lpstr>'ZŠ Školní'!Oblast_tisku</vt:lpstr>
      <vt:lpstr>ZUŠ!Oblast_tisku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dcterms:created xsi:type="dcterms:W3CDTF">2021-11-15T15:47:19Z</dcterms:created>
  <dcterms:modified xsi:type="dcterms:W3CDTF">2021-12-16T15:00:26Z</dcterms:modified>
</cp:coreProperties>
</file>