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Š Sokolovská" sheetId="1" r:id="rId1"/>
    <sheet name="ZŠ Oslavická" sheetId="2" r:id="rId2"/>
    <sheet name="ZŠ Školní" sheetId="3" r:id="rId3"/>
    <sheet name="ZŠ Mostiště" sheetId="4" r:id="rId4"/>
    <sheet name="ZŠ Lhotky" sheetId="5" r:id="rId5"/>
    <sheet name="Mateřská škola" sheetId="6" r:id="rId6"/>
    <sheet name="DÓZA" sheetId="7" r:id="rId7"/>
    <sheet name="ZUŠ" sheetId="8" r:id="rId8"/>
    <sheet name="Sociální služby" sheetId="9" r:id="rId9"/>
    <sheet name="Městská knihovna" sheetId="10" r:id="rId10"/>
    <sheet name="Muzeum" sheetId="11" r:id="rId11"/>
    <sheet name="Sportoviště VM" sheetId="12" r:id="rId12"/>
    <sheet name="Jupiter club" sheetId="13" r:id="rId13"/>
    <sheet name="Technické služby VM" sheetId="14" r:id="rId14"/>
  </sheets>
  <definedNames>
    <definedName name="_xlnm.Print_Area" localSheetId="0">'ZŠ Sokolovská'!$A$1:$G$76</definedName>
  </definedNames>
  <calcPr fullCalcOnLoad="1"/>
</workbook>
</file>

<file path=xl/sharedStrings.xml><?xml version="1.0" encoding="utf-8"?>
<sst xmlns="http://schemas.openxmlformats.org/spreadsheetml/2006/main" count="1364" uniqueCount="228">
  <si>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</si>
  <si>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</si>
  <si>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</si>
  <si>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</si>
  <si>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</si>
  <si>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</si>
  <si>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</si>
  <si>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</si>
  <si>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</si>
  <si>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</si>
  <si>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</si>
  <si>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</si>
  <si>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</si>
  <si>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</si>
  <si>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</si>
  <si>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</si>
  <si>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</si>
  <si>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</si>
  <si>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</si>
  <si>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</si>
  <si>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</si>
  <si>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</si>
  <si>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</si>
  <si>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</si>
  <si>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</si>
  <si>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</si>
  <si>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</si>
  <si>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</si>
  <si>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</si>
  <si>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</si>
  <si>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</si>
  <si>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</si>
  <si>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</si>
  <si>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</si>
  <si>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</si>
  <si>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</si>
  <si>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</si>
  <si>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</si>
  <si>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</si>
  <si>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</si>
  <si>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</si>
  <si>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</si>
  <si>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</si>
  <si>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</si>
  <si>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</si>
  <si>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</si>
  <si>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</si>
  <si>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</si>
  <si>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</si>
  <si>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</si>
  <si>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</si>
  <si>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</si>
  <si>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</si>
  <si>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</si>
  <si>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</si>
  <si>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</si>
  <si>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</si>
  <si>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</si>
  <si>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</si>
  <si>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</si>
  <si>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</si>
  <si>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</si>
  <si>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</si>
  <si>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</si>
  <si>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</si>
  <si>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</si>
  <si>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</si>
  <si>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</si>
  <si>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</si>
  <si>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</si>
  <si>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</si>
  <si>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</si>
  <si>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</si>
  <si>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</si>
  <si>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</si>
  <si>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</si>
  <si>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</si>
  <si>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</si>
  <si>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</si>
  <si>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</si>
  <si>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ROZPOČET 2024</t>
  </si>
  <si>
    <t>očekávaná skutečnost 2022</t>
  </si>
  <si>
    <t>rozpočet 2023</t>
  </si>
  <si>
    <t>ROZPOČET 2025</t>
  </si>
  <si>
    <t>Vypracoval: Jana Homolová</t>
  </si>
  <si>
    <t>Datum: 20.09.2022</t>
  </si>
  <si>
    <t>Základní škola Velké Meziříčí, Sokolovská 470/13, 594 01 Velké Meziříčí, IČO 70282234</t>
  </si>
  <si>
    <t>Základní škola Velké Meziříčí, Oslavická 1800/20</t>
  </si>
  <si>
    <t>Výnosy z prodaného zboží</t>
  </si>
  <si>
    <t>Za příspěvkovou organizaci: Mgr. Eva Bednářová</t>
  </si>
  <si>
    <t>Vypracoval: Kateřina Čejková</t>
  </si>
  <si>
    <t>Datum: 19.9.2022</t>
  </si>
  <si>
    <t>Základní škola Velké Meziříčí, Školní 2055, příspěvková organizace</t>
  </si>
  <si>
    <t>Za příspěvkovou organizaci: Mgr. Petr Blažek</t>
  </si>
  <si>
    <t>Vypracoval: Renata Smejkalová</t>
  </si>
  <si>
    <t>Základní škola a mateřská škola Velké Meziříčí, Mostiště 50, příspěvková organizace</t>
  </si>
  <si>
    <t>Vypracoval: Mgr. Jitka Dobrovolná</t>
  </si>
  <si>
    <t>Datum: 15. 9. 2022</t>
  </si>
  <si>
    <t>Základní škola a mateřská škola Velké Meziříčí, Lhotky 42, příspěvková organizace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</si>
  <si>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</si>
  <si>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1),2) viz komentář</t>
  </si>
  <si>
    <t>5)  viz komentář</t>
  </si>
  <si>
    <t>4) viz komentář</t>
  </si>
  <si>
    <t>1),3) viz komentář</t>
  </si>
  <si>
    <t xml:space="preserve">ROZPOČET 2024           </t>
  </si>
  <si>
    <t xml:space="preserve">ROZPOČET 2025    </t>
  </si>
  <si>
    <t xml:space="preserve"> 6)viz komentář</t>
  </si>
  <si>
    <t>slovní komentář - viz další list dokumentu</t>
  </si>
  <si>
    <t>Za příspěvkovou organizaci:ZŠ a MŠ Lhotky</t>
  </si>
  <si>
    <t>Vypracoval:Mgr. Eva Součková</t>
  </si>
  <si>
    <t>Datum:20.9.2022</t>
  </si>
  <si>
    <t>Mateřská škola Velké Meziříčí, čechova 1523/10, 594 01 Velké Meziříčí</t>
  </si>
  <si>
    <t>enrgie Obecník, OP Oslavická</t>
  </si>
  <si>
    <t xml:space="preserve">é </t>
  </si>
  <si>
    <t>Za příspěvkovou organizaci: Mgr. Zdeňka Požárová</t>
  </si>
  <si>
    <t>Vypracoval: Ivana Hamplová</t>
  </si>
  <si>
    <t>Datum: 16.09.2022</t>
  </si>
  <si>
    <t>DÓZA - středisko volného času</t>
  </si>
  <si>
    <t>z Fondu odměn</t>
  </si>
  <si>
    <t>externí pracovníci - vedoucí zú, animátoři, uklizečka (z prodeje služeb)</t>
  </si>
  <si>
    <t>Za příspěvkovou organizaci: Ing. Bc. Alena Vidláková</t>
  </si>
  <si>
    <t>Vypracoval: Jitka Žáková</t>
  </si>
  <si>
    <t>Datum: 19. 9. 2022</t>
  </si>
  <si>
    <t>Základní umělecká škola Velké Meziříčí</t>
  </si>
  <si>
    <r>
      <t>státní fondy, ÚP/</t>
    </r>
    <r>
      <rPr>
        <b/>
        <sz val="11"/>
        <rFont val="Arial CE"/>
        <family val="0"/>
      </rPr>
      <t>okresní soutěž ÚZ 00031</t>
    </r>
  </si>
  <si>
    <t>Vypracoval:</t>
  </si>
  <si>
    <t>Jana Snížková</t>
  </si>
  <si>
    <t>Schválil:              Martin Karásek</t>
  </si>
  <si>
    <t>Datum:         15.9.2022</t>
  </si>
  <si>
    <t xml:space="preserve">SOCIÁLNÍ SLUŽBY </t>
  </si>
  <si>
    <t>kancelářský, drobný</t>
  </si>
  <si>
    <t>PHM</t>
  </si>
  <si>
    <t>zdravotní a čistíci prostř., dezinfekce,…</t>
  </si>
  <si>
    <t>teplo</t>
  </si>
  <si>
    <t>včetně komunitního plánování</t>
  </si>
  <si>
    <t>dotace MPSV, Kraj Vysočina</t>
  </si>
  <si>
    <t>IROP (automobil peugeot)</t>
  </si>
  <si>
    <t>Za příspěvkovou organizaci:                   Sociální služby</t>
  </si>
  <si>
    <t>města Velké Meziříčí</t>
  </si>
  <si>
    <t>Vypracoval:  Ing. Iveta Drdlová</t>
  </si>
  <si>
    <t>Datum:  20.9.2022</t>
  </si>
  <si>
    <t>Městská knihovna Velké Meziříčí</t>
  </si>
  <si>
    <t>Za PO: Městská knihovna Velké Meziříčí</t>
  </si>
  <si>
    <t>Vypracovala: Mgr. Ivana Vaňková</t>
  </si>
  <si>
    <t>Datum: 16. 9. 2022</t>
  </si>
  <si>
    <t>Muzeum Velké Meziříčí</t>
  </si>
  <si>
    <t>generální oprava EZS</t>
  </si>
  <si>
    <t>Za příspěvkovou organizaci: Mgr. Irena Tronečková, ředitelka</t>
  </si>
  <si>
    <t>Vypracoval: Vránová</t>
  </si>
  <si>
    <t>SPORTOVIŠTĚ VM</t>
  </si>
  <si>
    <t>Za příspěvkovou organizaci: Sportoviště VM</t>
  </si>
  <si>
    <t>Vypracoval: Ing. Michal Hořínek</t>
  </si>
  <si>
    <r>
      <t>STŘEDNĚDOBÝ VÝHLED ROZPOČTU 2024-2025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2"/>
      </rPr>
      <t xml:space="preserve">  (v tis.Kč) </t>
    </r>
  </si>
  <si>
    <t xml:space="preserve">JUPITER club, s.r.o. VELKÉ MEZIŘÍČÍ </t>
  </si>
  <si>
    <t>ROZPOČET 2023</t>
  </si>
  <si>
    <t>poznámka</t>
  </si>
  <si>
    <t>knihy, propagační materiály</t>
  </si>
  <si>
    <t>DDHM</t>
  </si>
  <si>
    <t>voda (bez stočného-je ve službách)</t>
  </si>
  <si>
    <t>platy</t>
  </si>
  <si>
    <t>OON</t>
  </si>
  <si>
    <t>Tvorba a zůčt.opravných položek</t>
  </si>
  <si>
    <t>Náklady z odepsaných pohledávek</t>
  </si>
  <si>
    <t>Tvorba zúčtování rezerv</t>
  </si>
  <si>
    <t>Změna stavu nedokončené výroby</t>
  </si>
  <si>
    <t>Aktivace materiálu a zboží</t>
  </si>
  <si>
    <t>Výnosy z prodeje DHM kromě pozemků</t>
  </si>
  <si>
    <t>Jiné provozní výnosy - dotace</t>
  </si>
  <si>
    <t>Ostatní finanční výnosy</t>
  </si>
  <si>
    <t>Dne: 27. 9. 2022</t>
  </si>
  <si>
    <t>Zpracoval:  Marie Pospíšilová</t>
  </si>
  <si>
    <t>Schválil:  Mgr. Milan Dufek</t>
  </si>
  <si>
    <t>Technické služby VM s.r.o.</t>
  </si>
  <si>
    <t>STŘEDNĚDOBÝ VÝHLED ROZPOČTU NA ROK 2024-2025   (v tis. Kč)</t>
  </si>
  <si>
    <t>Středisko</t>
  </si>
  <si>
    <t>poznámka, komentář (příp.uvést číselný odkaz na podrobnější slovní komentář v dalším listu dokumentu)</t>
  </si>
  <si>
    <t>§ 2212                                                                                1. Silnice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</si>
  <si>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</si>
  <si>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</si>
  <si>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</si>
  <si>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</si>
  <si>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</si>
  <si>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</si>
  <si>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§ 3745                                                   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</si>
  <si>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</si>
  <si>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</si>
  <si>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</si>
  <si>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</si>
  <si>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§ 3631                                                                     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</si>
  <si>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</si>
  <si>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</si>
  <si>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</si>
  <si>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</si>
  <si>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§ 3639                                   4. Komunální služby a územní rozvoj jinde neuveden</t>
  </si>
  <si>
    <t>a) provoz a údržba kašny</t>
  </si>
  <si>
    <t>b) oprava a údržby dešťových vpustí</t>
  </si>
  <si>
    <t>c) opravam a údržba funkčních studní</t>
  </si>
  <si>
    <t>d) údržba veřejnýho WC</t>
  </si>
  <si>
    <t>§ 3722                                                 5. Sběr a svoz komunálních odpadů</t>
  </si>
  <si>
    <t>a) odvoz odpadů z kontejnerů</t>
  </si>
  <si>
    <t>b) svoz PDO od občanů města</t>
  </si>
  <si>
    <t>c) ukládání odpadů na skládce</t>
  </si>
  <si>
    <t>§ 3727                                                           6. Prevence vzniku odpadů</t>
  </si>
  <si>
    <t>a) svoz separovaného odpadu</t>
  </si>
  <si>
    <t>b) odvoz a likvidace nebezpečných odpadů a RD</t>
  </si>
  <si>
    <t>c) odvoz bioodpadů</t>
  </si>
  <si>
    <t>§ 3632                                                                          7. Pohřebnictví</t>
  </si>
  <si>
    <t>a) údržba hřbitova Karlov</t>
  </si>
  <si>
    <t>b) údržba hřbitova v Mostištích</t>
  </si>
  <si>
    <t>c) údržba hřbitova Moráň</t>
  </si>
  <si>
    <t>§ 3412                                                            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</si>
  <si>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</si>
  <si>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</si>
  <si>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</si>
  <si>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</si>
  <si>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</si>
  <si>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f) údržba běžeckých tratí</t>
  </si>
  <si>
    <t>§ 3429                                                    9. Ostatní zájmová činnost a rekreace</t>
  </si>
  <si>
    <t>a) provoz a údržba letního koupaliště</t>
  </si>
  <si>
    <t>§ 3745                                                                    10. Nákup mobiliáře</t>
  </si>
  <si>
    <t>a) nákup městského mobiliáře</t>
  </si>
  <si>
    <t>Celkem</t>
  </si>
  <si>
    <t>Ve Velkém Meziříčí dne: 29.9.2022</t>
  </si>
  <si>
    <t>Zpracoval: Ing. Jaroslav Mynář</t>
  </si>
  <si>
    <t>STŘEDNĚDOBÝ VÝHLED ROZPOČTU HLAVNÍ ČINNOSTI NA ROK 2024 - 2025   schválený                                                                                        Příloha č. 1</t>
  </si>
  <si>
    <t>STŘEDNĚDOBÝ VÝHLED ROZPOČTU HLAVNÍ ČINNOSTI NA ROK 2024 - 2025   schválený                                                                                      Příloha č. 1</t>
  </si>
  <si>
    <t>STŘEDNĚDOBÝ VÝHLED ROZPOČTU HLAVNÍ ČINNOSTI NA ROK 2024 - 2025   schválený                                                                                       Příloha č. 1</t>
  </si>
  <si>
    <r>
      <t xml:space="preserve">STŘEDNĚDOBÝ VÝHLED ROZPOČTU HLAVNÍ ČINNOSTI NA ROK 2024 - 2025   schválený    </t>
    </r>
    <r>
      <rPr>
        <b/>
        <u val="single"/>
        <sz val="12"/>
        <rFont val="Arial CE"/>
        <family val="0"/>
      </rPr>
      <t xml:space="preserve"> v tis. Kč </t>
    </r>
    <r>
      <rPr>
        <b/>
        <sz val="12"/>
        <rFont val="Arial CE"/>
        <family val="2"/>
      </rPr>
      <t xml:space="preserve">                                                               Příloha č. 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</si>
</sst>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9" xfId="0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4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0" fontId="2" fillId="33" borderId="26" xfId="0" applyFont="1" applyFill="1" applyBorder="1" applyAlignment="1">
      <alignment vertical="center"/>
    </xf>
    <xf numFmtId="4" fontId="2" fillId="0" borderId="46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33" borderId="47" xfId="0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33" borderId="52" xfId="0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3" fontId="2" fillId="33" borderId="55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center"/>
    </xf>
    <xf numFmtId="3" fontId="3" fillId="10" borderId="10" xfId="0" applyNumberFormat="1" applyFont="1" applyFill="1" applyBorder="1" applyAlignment="1">
      <alignment/>
    </xf>
    <xf numFmtId="3" fontId="3" fillId="10" borderId="11" xfId="0" applyNumberFormat="1" applyFont="1" applyFill="1" applyBorder="1" applyAlignment="1">
      <alignment/>
    </xf>
    <xf numFmtId="3" fontId="3" fillId="10" borderId="14" xfId="0" applyNumberFormat="1" applyFont="1" applyFill="1" applyBorder="1" applyAlignment="1">
      <alignment/>
    </xf>
    <xf numFmtId="3" fontId="3" fillId="10" borderId="13" xfId="0" applyNumberFormat="1" applyFont="1" applyFill="1" applyBorder="1" applyAlignment="1">
      <alignment/>
    </xf>
    <xf numFmtId="3" fontId="3" fillId="10" borderId="3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3" fillId="4" borderId="42" xfId="0" applyNumberFormat="1" applyFont="1" applyFill="1" applyBorder="1" applyAlignment="1">
      <alignment/>
    </xf>
    <xf numFmtId="3" fontId="3" fillId="10" borderId="33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10" borderId="12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4" borderId="44" xfId="0" applyNumberFormat="1" applyFont="1" applyFill="1" applyBorder="1" applyAlignment="1">
      <alignment/>
    </xf>
    <xf numFmtId="3" fontId="3" fillId="10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4" borderId="45" xfId="0" applyNumberFormat="1" applyFont="1" applyFill="1" applyBorder="1" applyAlignment="1">
      <alignment/>
    </xf>
    <xf numFmtId="3" fontId="3" fillId="10" borderId="18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2" fillId="35" borderId="54" xfId="0" applyNumberFormat="1" applyFont="1" applyFill="1" applyBorder="1" applyAlignment="1">
      <alignment horizontal="center" vertical="center" wrapText="1"/>
    </xf>
    <xf numFmtId="4" fontId="2" fillId="7" borderId="54" xfId="0" applyNumberFormat="1" applyFont="1" applyFill="1" applyBorder="1" applyAlignment="1">
      <alignment horizontal="center" vertical="center" wrapText="1"/>
    </xf>
    <xf numFmtId="4" fontId="2" fillId="13" borderId="17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vertical="center" wrapText="1"/>
    </xf>
    <xf numFmtId="3" fontId="2" fillId="35" borderId="48" xfId="0" applyNumberFormat="1" applyFont="1" applyFill="1" applyBorder="1" applyAlignment="1">
      <alignment/>
    </xf>
    <xf numFmtId="3" fontId="2" fillId="35" borderId="26" xfId="0" applyNumberFormat="1" applyFont="1" applyFill="1" applyBorder="1" applyAlignment="1">
      <alignment/>
    </xf>
    <xf numFmtId="3" fontId="2" fillId="7" borderId="26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3" fillId="35" borderId="56" xfId="0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13" borderId="13" xfId="0" applyNumberFormat="1" applyFont="1" applyFill="1" applyBorder="1" applyAlignment="1">
      <alignment/>
    </xf>
    <xf numFmtId="3" fontId="3" fillId="35" borderId="57" xfId="0" applyNumberFormat="1" applyFont="1" applyFill="1" applyBorder="1" applyAlignment="1">
      <alignment/>
    </xf>
    <xf numFmtId="3" fontId="3" fillId="35" borderId="22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35" borderId="50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3" fillId="7" borderId="15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35" borderId="58" xfId="0" applyNumberFormat="1" applyFont="1" applyFill="1" applyBorder="1" applyAlignment="1">
      <alignment/>
    </xf>
    <xf numFmtId="3" fontId="3" fillId="35" borderId="47" xfId="0" applyNumberFormat="1" applyFont="1" applyFill="1" applyBorder="1" applyAlignment="1">
      <alignment/>
    </xf>
    <xf numFmtId="3" fontId="3" fillId="7" borderId="47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35" borderId="59" xfId="0" applyNumberFormat="1" applyFont="1" applyFill="1" applyBorder="1" applyAlignment="1">
      <alignment/>
    </xf>
    <xf numFmtId="3" fontId="3" fillId="35" borderId="35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13" borderId="30" xfId="0" applyNumberFormat="1" applyFont="1" applyFill="1" applyBorder="1" applyAlignment="1">
      <alignment/>
    </xf>
    <xf numFmtId="3" fontId="2" fillId="35" borderId="50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3" fillId="35" borderId="21" xfId="0" applyNumberFormat="1" applyFont="1" applyFill="1" applyBorder="1" applyAlignment="1">
      <alignment/>
    </xf>
    <xf numFmtId="0" fontId="3" fillId="35" borderId="17" xfId="0" applyFont="1" applyFill="1" applyBorder="1" applyAlignment="1">
      <alignment horizontal="left"/>
    </xf>
    <xf numFmtId="3" fontId="3" fillId="35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35" borderId="57" xfId="0" applyNumberFormat="1" applyFont="1" applyFill="1" applyBorder="1" applyAlignment="1">
      <alignment/>
    </xf>
    <xf numFmtId="3" fontId="3" fillId="7" borderId="57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2" fillId="35" borderId="25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2" fillId="35" borderId="60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3" fontId="2" fillId="7" borderId="19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35" borderId="61" xfId="0" applyNumberFormat="1" applyFont="1" applyFill="1" applyBorder="1" applyAlignment="1">
      <alignment/>
    </xf>
    <xf numFmtId="3" fontId="2" fillId="35" borderId="45" xfId="0" applyNumberFormat="1" applyFont="1" applyFill="1" applyBorder="1" applyAlignment="1">
      <alignment/>
    </xf>
    <xf numFmtId="3" fontId="2" fillId="7" borderId="45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4" fontId="6" fillId="35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34" fillId="0" borderId="64" xfId="0" applyFont="1" applyBorder="1" applyAlignment="1">
      <alignment horizontal="center" vertical="center" wrapText="1"/>
    </xf>
    <xf numFmtId="0" fontId="34" fillId="7" borderId="65" xfId="0" applyFont="1" applyFill="1" applyBorder="1" applyAlignment="1">
      <alignment horizontal="center" vertical="center" wrapText="1"/>
    </xf>
    <xf numFmtId="0" fontId="34" fillId="13" borderId="49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3" fontId="0" fillId="0" borderId="66" xfId="0" applyNumberFormat="1" applyBorder="1" applyAlignment="1">
      <alignment/>
    </xf>
    <xf numFmtId="3" fontId="0" fillId="7" borderId="67" xfId="0" applyNumberFormat="1" applyFill="1" applyBorder="1" applyAlignment="1">
      <alignment/>
    </xf>
    <xf numFmtId="3" fontId="0" fillId="13" borderId="68" xfId="0" applyNumberFormat="1" applyFill="1" applyBorder="1" applyAlignment="1">
      <alignment horizontal="right"/>
    </xf>
    <xf numFmtId="0" fontId="0" fillId="0" borderId="68" xfId="0" applyFill="1" applyBorder="1" applyAlignment="1">
      <alignment horizontal="center"/>
    </xf>
    <xf numFmtId="0" fontId="0" fillId="0" borderId="66" xfId="0" applyBorder="1" applyAlignment="1">
      <alignment/>
    </xf>
    <xf numFmtId="0" fontId="0" fillId="13" borderId="68" xfId="0" applyFill="1" applyBorder="1" applyAlignment="1">
      <alignment horizontal="right"/>
    </xf>
    <xf numFmtId="3" fontId="34" fillId="33" borderId="69" xfId="0" applyNumberFormat="1" applyFont="1" applyFill="1" applyBorder="1" applyAlignment="1">
      <alignment/>
    </xf>
    <xf numFmtId="3" fontId="34" fillId="7" borderId="69" xfId="0" applyNumberFormat="1" applyFont="1" applyFill="1" applyBorder="1" applyAlignment="1">
      <alignment/>
    </xf>
    <xf numFmtId="3" fontId="34" fillId="13" borderId="70" xfId="0" applyNumberFormat="1" applyFont="1" applyFill="1" applyBorder="1" applyAlignment="1">
      <alignment/>
    </xf>
    <xf numFmtId="3" fontId="34" fillId="0" borderId="70" xfId="0" applyNumberFormat="1" applyFont="1" applyFill="1" applyBorder="1" applyAlignment="1">
      <alignment/>
    </xf>
    <xf numFmtId="3" fontId="0" fillId="0" borderId="71" xfId="0" applyNumberFormat="1" applyBorder="1" applyAlignment="1">
      <alignment/>
    </xf>
    <xf numFmtId="3" fontId="0" fillId="7" borderId="72" xfId="0" applyNumberFormat="1" applyFill="1" applyBorder="1" applyAlignment="1">
      <alignment/>
    </xf>
    <xf numFmtId="3" fontId="0" fillId="13" borderId="73" xfId="0" applyNumberFormat="1" applyFill="1" applyBorder="1" applyAlignment="1">
      <alignment horizontal="right"/>
    </xf>
    <xf numFmtId="0" fontId="0" fillId="0" borderId="73" xfId="0" applyFill="1" applyBorder="1" applyAlignment="1">
      <alignment horizontal="center"/>
    </xf>
    <xf numFmtId="3" fontId="34" fillId="0" borderId="74" xfId="0" applyNumberFormat="1" applyFont="1" applyBorder="1" applyAlignment="1">
      <alignment/>
    </xf>
    <xf numFmtId="3" fontId="34" fillId="33" borderId="74" xfId="0" applyNumberFormat="1" applyFont="1" applyFill="1" applyBorder="1" applyAlignment="1">
      <alignment/>
    </xf>
    <xf numFmtId="3" fontId="34" fillId="7" borderId="74" xfId="0" applyNumberFormat="1" applyFont="1" applyFill="1" applyBorder="1" applyAlignment="1">
      <alignment/>
    </xf>
    <xf numFmtId="3" fontId="34" fillId="13" borderId="51" xfId="0" applyNumberFormat="1" applyFont="1" applyFill="1" applyBorder="1" applyAlignment="1">
      <alignment/>
    </xf>
    <xf numFmtId="3" fontId="34" fillId="0" borderId="51" xfId="0" applyNumberFormat="1" applyFont="1" applyFill="1" applyBorder="1" applyAlignment="1">
      <alignment/>
    </xf>
    <xf numFmtId="0" fontId="0" fillId="0" borderId="71" xfId="0" applyBorder="1" applyAlignment="1">
      <alignment/>
    </xf>
    <xf numFmtId="0" fontId="0" fillId="13" borderId="73" xfId="0" applyFill="1" applyBorder="1" applyAlignment="1">
      <alignment horizontal="right"/>
    </xf>
    <xf numFmtId="3" fontId="34" fillId="0" borderId="69" xfId="0" applyNumberFormat="1" applyFont="1" applyBorder="1" applyAlignment="1">
      <alignment/>
    </xf>
    <xf numFmtId="3" fontId="34" fillId="13" borderId="70" xfId="0" applyNumberFormat="1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3" fontId="0" fillId="0" borderId="66" xfId="0" applyNumberFormat="1" applyBorder="1" applyAlignment="1">
      <alignment horizontal="right"/>
    </xf>
    <xf numFmtId="0" fontId="0" fillId="0" borderId="66" xfId="0" applyFont="1" applyBorder="1" applyAlignment="1">
      <alignment/>
    </xf>
    <xf numFmtId="3" fontId="0" fillId="33" borderId="67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3" fontId="0" fillId="33" borderId="75" xfId="0" applyNumberFormat="1" applyFont="1" applyFill="1" applyBorder="1" applyAlignment="1">
      <alignment/>
    </xf>
    <xf numFmtId="3" fontId="0" fillId="7" borderId="75" xfId="0" applyNumberFormat="1" applyFill="1" applyBorder="1" applyAlignment="1">
      <alignment/>
    </xf>
    <xf numFmtId="0" fontId="0" fillId="13" borderId="76" xfId="0" applyFill="1" applyBorder="1" applyAlignment="1">
      <alignment horizontal="right"/>
    </xf>
    <xf numFmtId="0" fontId="0" fillId="0" borderId="76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3" fontId="34" fillId="0" borderId="0" xfId="0" applyNumberFormat="1" applyFont="1" applyBorder="1" applyAlignment="1">
      <alignment/>
    </xf>
    <xf numFmtId="3" fontId="34" fillId="33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 horizontal="right"/>
    </xf>
    <xf numFmtId="3" fontId="34" fillId="0" borderId="24" xfId="0" applyNumberFormat="1" applyFont="1" applyFill="1" applyBorder="1" applyAlignment="1">
      <alignment/>
    </xf>
    <xf numFmtId="3" fontId="34" fillId="0" borderId="64" xfId="0" applyNumberFormat="1" applyFont="1" applyBorder="1" applyAlignment="1">
      <alignment/>
    </xf>
    <xf numFmtId="3" fontId="34" fillId="7" borderId="64" xfId="0" applyNumberFormat="1" applyFont="1" applyFill="1" applyBorder="1" applyAlignment="1">
      <alignment/>
    </xf>
    <xf numFmtId="3" fontId="34" fillId="13" borderId="49" xfId="0" applyNumberFormat="1" applyFont="1" applyFill="1" applyBorder="1" applyAlignment="1">
      <alignment/>
    </xf>
    <xf numFmtId="3" fontId="34" fillId="0" borderId="49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2" borderId="54" xfId="0" applyFont="1" applyFill="1" applyBorder="1" applyAlignment="1" quotePrefix="1">
      <alignment/>
    </xf>
    <xf numFmtId="0" fontId="1" fillId="22" borderId="44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8" fillId="22" borderId="54" xfId="0" applyFont="1" applyFill="1" applyBorder="1" applyAlignment="1" quotePrefix="1">
      <alignment/>
    </xf>
    <xf numFmtId="0" fontId="8" fillId="22" borderId="44" xfId="0" applyFont="1" applyFill="1" applyBorder="1" applyAlignment="1">
      <alignment/>
    </xf>
    <xf numFmtId="0" fontId="8" fillId="22" borderId="21" xfId="0" applyFont="1" applyFill="1" applyBorder="1" applyAlignment="1">
      <alignment/>
    </xf>
    <xf numFmtId="0" fontId="1" fillId="22" borderId="54" xfId="0" applyFont="1" applyFill="1" applyBorder="1" applyAlignment="1" quotePrefix="1">
      <alignment vertical="center"/>
    </xf>
    <xf numFmtId="0" fontId="1" fillId="22" borderId="44" xfId="0" applyFont="1" applyFill="1" applyBorder="1" applyAlignment="1">
      <alignment vertical="center"/>
    </xf>
    <xf numFmtId="0" fontId="1" fillId="22" borderId="21" xfId="0" applyFont="1" applyFill="1" applyBorder="1" applyAlignment="1">
      <alignment vertical="center"/>
    </xf>
    <xf numFmtId="0" fontId="1" fillId="16" borderId="37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left" vertical="top"/>
    </xf>
    <xf numFmtId="0" fontId="3" fillId="35" borderId="12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51" fillId="0" borderId="26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2" xfId="0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47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6" xfId="0" applyBorder="1" applyAlignment="1">
      <alignment horizontal="left"/>
    </xf>
    <xf numFmtId="0" fontId="34" fillId="0" borderId="50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5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 horizontal="left"/>
    </xf>
    <xf numFmtId="0" fontId="34" fillId="0" borderId="26" xfId="0" applyFont="1" applyBorder="1" applyAlignment="1">
      <alignment horizontal="left"/>
    </xf>
    <xf numFmtId="0" fontId="34" fillId="0" borderId="80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0</xdr:col>
      <xdr:colOff>1076325</xdr:colOff>
      <xdr:row>0</xdr:row>
      <xdr:rowOff>923925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0</xdr:row>
      <xdr:rowOff>104775</xdr:rowOff>
    </xdr:from>
    <xdr:to>
      <xdr:col>6</xdr:col>
      <xdr:colOff>1371600</xdr:colOff>
      <xdr:row>0</xdr:row>
      <xdr:rowOff>962025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104775"/>
          <a:ext cx="733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310" t="s">
        <v>224</v>
      </c>
      <c r="B1" s="310"/>
      <c r="C1" s="310"/>
      <c r="D1" s="310"/>
      <c r="E1" s="310"/>
      <c r="F1" s="310"/>
      <c r="G1" s="310"/>
    </row>
    <row r="2" spans="1:7" ht="27.75" customHeight="1" thickBot="1">
      <c r="A2" s="311" t="s">
        <v>19</v>
      </c>
      <c r="B2" s="312"/>
      <c r="C2" s="313" t="s">
        <v>86</v>
      </c>
      <c r="D2" s="314"/>
      <c r="E2" s="314"/>
      <c r="F2" s="314"/>
      <c r="G2" s="315"/>
    </row>
    <row r="3" spans="1:7" s="15" customFormat="1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s="15" customFormat="1" ht="18" customHeight="1" thickBot="1">
      <c r="A4" s="16">
        <v>501</v>
      </c>
      <c r="B4" s="22" t="s">
        <v>2</v>
      </c>
      <c r="C4" s="8">
        <v>3236</v>
      </c>
      <c r="D4" s="9">
        <v>3409</v>
      </c>
      <c r="E4" s="83">
        <v>3409</v>
      </c>
      <c r="F4" s="47">
        <v>3409</v>
      </c>
      <c r="G4" s="9"/>
    </row>
    <row r="5" spans="1:7" ht="18" customHeight="1">
      <c r="A5" s="316" t="s">
        <v>32</v>
      </c>
      <c r="B5" s="17" t="s">
        <v>33</v>
      </c>
      <c r="C5" s="3">
        <v>2552</v>
      </c>
      <c r="D5" s="57">
        <v>2695</v>
      </c>
      <c r="E5" s="84">
        <v>2695</v>
      </c>
      <c r="F5" s="97">
        <v>2695</v>
      </c>
      <c r="G5" s="3"/>
    </row>
    <row r="6" spans="1:8" ht="18" customHeight="1">
      <c r="A6" s="317"/>
      <c r="B6" s="18" t="s">
        <v>34</v>
      </c>
      <c r="C6" s="4">
        <v>34</v>
      </c>
      <c r="D6" s="53">
        <v>34</v>
      </c>
      <c r="E6" s="85">
        <v>34</v>
      </c>
      <c r="F6" s="98">
        <v>34</v>
      </c>
      <c r="G6" s="4"/>
      <c r="H6" s="43"/>
    </row>
    <row r="7" spans="1:8" ht="18" customHeight="1" thickBot="1">
      <c r="A7" s="318"/>
      <c r="B7" s="19" t="s">
        <v>35</v>
      </c>
      <c r="C7" s="7">
        <v>650</v>
      </c>
      <c r="D7" s="63">
        <v>680</v>
      </c>
      <c r="E7" s="86">
        <v>680</v>
      </c>
      <c r="F7" s="99">
        <v>680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v>2140</v>
      </c>
      <c r="D8" s="51">
        <v>2460</v>
      </c>
      <c r="E8" s="87">
        <v>2460</v>
      </c>
      <c r="F8" s="100">
        <f>SUM(F9:F12)</f>
        <v>8110</v>
      </c>
      <c r="G8" s="11"/>
    </row>
    <row r="9" spans="1:7" s="15" customFormat="1" ht="18" customHeight="1">
      <c r="A9" s="305" t="s">
        <v>32</v>
      </c>
      <c r="B9" s="20" t="s">
        <v>36</v>
      </c>
      <c r="C9" s="3">
        <v>310</v>
      </c>
      <c r="D9" s="64">
        <v>310</v>
      </c>
      <c r="E9" s="88">
        <v>310</v>
      </c>
      <c r="F9" s="97">
        <v>310</v>
      </c>
      <c r="G9" s="3"/>
    </row>
    <row r="10" spans="1:7" ht="18" customHeight="1">
      <c r="A10" s="306"/>
      <c r="B10" s="18" t="s">
        <v>37</v>
      </c>
      <c r="C10" s="6">
        <v>1100</v>
      </c>
      <c r="D10" s="57">
        <v>1200</v>
      </c>
      <c r="E10" s="84">
        <v>1200</v>
      </c>
      <c r="F10" s="101">
        <v>4000</v>
      </c>
      <c r="G10" s="6"/>
    </row>
    <row r="11" spans="1:7" ht="18" customHeight="1">
      <c r="A11" s="306"/>
      <c r="B11" s="18" t="s">
        <v>38</v>
      </c>
      <c r="C11" s="4">
        <v>730</v>
      </c>
      <c r="D11" s="53">
        <v>950</v>
      </c>
      <c r="E11" s="85">
        <v>950</v>
      </c>
      <c r="F11" s="98">
        <v>3800</v>
      </c>
      <c r="G11" s="4"/>
    </row>
    <row r="12" spans="1:7" ht="18" customHeight="1" thickBot="1">
      <c r="A12" s="307"/>
      <c r="B12" s="19" t="s">
        <v>39</v>
      </c>
      <c r="C12" s="65"/>
      <c r="D12" s="66"/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s="1" customFormat="1" ht="18" customHeight="1" thickBot="1">
      <c r="A14" s="38" t="s">
        <v>51</v>
      </c>
      <c r="B14" s="22" t="s">
        <v>52</v>
      </c>
      <c r="C14" s="9"/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>
        <v>290</v>
      </c>
      <c r="D15" s="51">
        <v>300</v>
      </c>
      <c r="E15" s="87">
        <v>300</v>
      </c>
      <c r="F15" s="100">
        <v>300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10</v>
      </c>
      <c r="D16" s="67">
        <v>10</v>
      </c>
      <c r="E16" s="83">
        <v>10</v>
      </c>
      <c r="F16" s="99">
        <v>10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18</v>
      </c>
      <c r="D17" s="51">
        <v>18</v>
      </c>
      <c r="E17" s="87">
        <v>18</v>
      </c>
      <c r="F17" s="100">
        <v>18</v>
      </c>
      <c r="G17" s="10"/>
    </row>
    <row r="18" spans="1:7" s="15" customFormat="1" ht="18" customHeight="1" thickBot="1">
      <c r="A18" s="16">
        <v>516</v>
      </c>
      <c r="B18" s="16" t="s">
        <v>53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v>1152</v>
      </c>
      <c r="D19" s="68">
        <v>1206</v>
      </c>
      <c r="E19" s="90">
        <v>1206</v>
      </c>
      <c r="F19" s="100">
        <v>1206</v>
      </c>
      <c r="G19" s="11"/>
    </row>
    <row r="20" spans="1:7" ht="18" customHeight="1">
      <c r="A20" s="69" t="s">
        <v>32</v>
      </c>
      <c r="B20" s="20" t="s">
        <v>40</v>
      </c>
      <c r="C20" s="56">
        <v>22</v>
      </c>
      <c r="D20" s="70">
        <v>22</v>
      </c>
      <c r="E20" s="91">
        <v>22</v>
      </c>
      <c r="F20" s="97">
        <v>22</v>
      </c>
      <c r="G20" s="12"/>
    </row>
    <row r="21" spans="1:7" ht="18" customHeight="1">
      <c r="A21" s="21"/>
      <c r="B21" s="18" t="s">
        <v>41</v>
      </c>
      <c r="C21" s="13"/>
      <c r="D21" s="60"/>
      <c r="E21" s="92"/>
      <c r="F21" s="98"/>
      <c r="G21" s="13"/>
    </row>
    <row r="22" spans="1:7" s="15" customFormat="1" ht="18" customHeight="1" thickBot="1">
      <c r="A22" s="21"/>
      <c r="B22" s="71" t="s">
        <v>35</v>
      </c>
      <c r="C22" s="72">
        <v>1130</v>
      </c>
      <c r="D22" s="73">
        <v>1184</v>
      </c>
      <c r="E22" s="93">
        <v>1184</v>
      </c>
      <c r="F22" s="103">
        <v>1184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v>137</v>
      </c>
      <c r="D23" s="51">
        <v>157</v>
      </c>
      <c r="E23" s="87">
        <v>157</v>
      </c>
      <c r="F23" s="100">
        <v>157</v>
      </c>
      <c r="G23" s="51"/>
    </row>
    <row r="24" spans="1:7" s="15" customFormat="1" ht="18" customHeight="1">
      <c r="A24" s="75" t="s">
        <v>32</v>
      </c>
      <c r="B24" s="50" t="s">
        <v>72</v>
      </c>
      <c r="C24" s="3"/>
      <c r="D24" s="64"/>
      <c r="E24" s="84"/>
      <c r="F24" s="101"/>
      <c r="G24" s="64"/>
    </row>
    <row r="25" spans="1:7" s="15" customFormat="1" ht="18" customHeight="1">
      <c r="A25" s="48"/>
      <c r="B25" s="52" t="s">
        <v>73</v>
      </c>
      <c r="C25" s="4">
        <v>7</v>
      </c>
      <c r="D25" s="53">
        <v>7</v>
      </c>
      <c r="E25" s="85">
        <v>7</v>
      </c>
      <c r="F25" s="98">
        <v>7</v>
      </c>
      <c r="G25" s="53"/>
    </row>
    <row r="26" spans="1:7" s="15" customFormat="1" ht="18" customHeight="1">
      <c r="A26" s="48"/>
      <c r="B26" s="48" t="s">
        <v>74</v>
      </c>
      <c r="C26" s="5"/>
      <c r="D26" s="54"/>
      <c r="E26" s="94"/>
      <c r="F26" s="104"/>
      <c r="G26" s="54"/>
    </row>
    <row r="27" spans="1:7" s="15" customFormat="1" ht="18" customHeight="1" thickBot="1">
      <c r="A27" s="76"/>
      <c r="B27" s="77" t="s">
        <v>75</v>
      </c>
      <c r="C27" s="65">
        <v>130</v>
      </c>
      <c r="D27" s="66">
        <v>150</v>
      </c>
      <c r="E27" s="89">
        <v>150</v>
      </c>
      <c r="F27" s="102">
        <v>150</v>
      </c>
      <c r="G27" s="66"/>
    </row>
    <row r="28" spans="1:7" ht="18" customHeight="1" thickBot="1">
      <c r="A28" s="16">
        <v>524</v>
      </c>
      <c r="B28" s="16" t="s">
        <v>10</v>
      </c>
      <c r="C28" s="11">
        <v>0</v>
      </c>
      <c r="D28" s="51">
        <v>0</v>
      </c>
      <c r="E28" s="87">
        <v>0</v>
      </c>
      <c r="F28" s="100">
        <v>0</v>
      </c>
      <c r="G28" s="11"/>
    </row>
    <row r="29" spans="1:7" ht="18" customHeight="1" thickBot="1">
      <c r="A29" s="16">
        <v>525</v>
      </c>
      <c r="B29" s="16" t="s">
        <v>11</v>
      </c>
      <c r="C29" s="11">
        <v>80</v>
      </c>
      <c r="D29" s="51">
        <v>80</v>
      </c>
      <c r="E29" s="87">
        <v>80</v>
      </c>
      <c r="F29" s="100">
        <v>80</v>
      </c>
      <c r="G29" s="11"/>
    </row>
    <row r="30" spans="1:7" ht="18" customHeight="1" thickBot="1">
      <c r="A30" s="16">
        <v>527</v>
      </c>
      <c r="B30" s="16" t="s">
        <v>12</v>
      </c>
      <c r="C30" s="11">
        <v>60</v>
      </c>
      <c r="D30" s="51">
        <v>60</v>
      </c>
      <c r="E30" s="87">
        <v>60</v>
      </c>
      <c r="F30" s="100">
        <v>60</v>
      </c>
      <c r="G30" s="11"/>
    </row>
    <row r="31" spans="1:7" s="15" customFormat="1" ht="18" customHeight="1" thickBot="1">
      <c r="A31" s="16">
        <v>528</v>
      </c>
      <c r="B31" s="16" t="s">
        <v>20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28</v>
      </c>
      <c r="C32" s="11"/>
      <c r="D32" s="51"/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29</v>
      </c>
      <c r="C33" s="11"/>
      <c r="D33" s="51"/>
      <c r="E33" s="87"/>
      <c r="F33" s="100"/>
      <c r="G33" s="11"/>
    </row>
    <row r="34" spans="1:7" s="15" customFormat="1" ht="18" customHeight="1" thickBot="1">
      <c r="A34" s="26" t="s">
        <v>57</v>
      </c>
      <c r="B34" s="16" t="s">
        <v>25</v>
      </c>
      <c r="C34" s="11"/>
      <c r="D34" s="55"/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30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54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31</v>
      </c>
      <c r="C37" s="11">
        <v>14</v>
      </c>
      <c r="D37" s="51">
        <v>14</v>
      </c>
      <c r="E37" s="87">
        <v>14</v>
      </c>
      <c r="F37" s="100">
        <v>14</v>
      </c>
      <c r="G37" s="11"/>
    </row>
    <row r="38" spans="1:7" s="15" customFormat="1" ht="18" customHeight="1" thickBot="1">
      <c r="A38" s="26" t="s">
        <v>58</v>
      </c>
      <c r="B38" s="16" t="s">
        <v>49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55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50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44</v>
      </c>
      <c r="C41" s="11">
        <v>100</v>
      </c>
      <c r="D41" s="51">
        <v>100</v>
      </c>
      <c r="E41" s="87">
        <v>100</v>
      </c>
      <c r="F41" s="100">
        <v>100</v>
      </c>
      <c r="G41" s="11"/>
    </row>
    <row r="42" spans="1:7" s="15" customFormat="1" ht="18" customHeight="1" thickBot="1">
      <c r="A42" s="26">
        <v>549</v>
      </c>
      <c r="B42" s="16" t="s">
        <v>56</v>
      </c>
      <c r="C42" s="11">
        <v>500</v>
      </c>
      <c r="D42" s="51">
        <v>500</v>
      </c>
      <c r="E42" s="87">
        <v>500</v>
      </c>
      <c r="F42" s="100">
        <v>500</v>
      </c>
      <c r="G42" s="11"/>
    </row>
    <row r="43" spans="1:7" s="15" customFormat="1" ht="18" customHeight="1" thickBot="1">
      <c r="A43" s="26" t="s">
        <v>63</v>
      </c>
      <c r="B43" s="16" t="s">
        <v>61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42</v>
      </c>
      <c r="C44" s="9">
        <v>0</v>
      </c>
      <c r="D44" s="67">
        <v>2</v>
      </c>
      <c r="E44" s="83">
        <v>2</v>
      </c>
      <c r="F44" s="99">
        <v>2</v>
      </c>
      <c r="G44" s="9"/>
    </row>
    <row r="45" spans="1:7" s="15" customFormat="1" ht="18" customHeight="1" thickBot="1">
      <c r="A45" s="26" t="s">
        <v>76</v>
      </c>
      <c r="B45" s="16" t="s">
        <v>77</v>
      </c>
      <c r="C45" s="11">
        <v>34263</v>
      </c>
      <c r="D45" s="51">
        <v>34263</v>
      </c>
      <c r="E45" s="87">
        <v>34263</v>
      </c>
      <c r="F45" s="100">
        <v>34263</v>
      </c>
      <c r="G45" s="78" t="s">
        <v>69</v>
      </c>
    </row>
    <row r="46" spans="1:7" s="15" customFormat="1" ht="18" customHeight="1" thickBot="1">
      <c r="A46" s="38" t="s">
        <v>76</v>
      </c>
      <c r="B46" s="21" t="s">
        <v>78</v>
      </c>
      <c r="C46" s="74"/>
      <c r="D46" s="55"/>
      <c r="E46" s="95"/>
      <c r="F46" s="104"/>
      <c r="G46" s="79" t="s">
        <v>71</v>
      </c>
    </row>
    <row r="47" spans="1:7" s="15" customFormat="1" ht="18" customHeight="1" thickBot="1">
      <c r="A47" s="27"/>
      <c r="B47" s="27" t="s">
        <v>45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42000</v>
      </c>
      <c r="D48" s="67">
        <f>SUM(D4,D8,D13:D19,D23,D28:D47)</f>
        <v>42579</v>
      </c>
      <c r="E48" s="83">
        <f>SUM(E4,E8,E13:E19,E23,E28:E47)</f>
        <v>42579</v>
      </c>
      <c r="F48" s="99">
        <f>SUM(F4,F8,F13:F19,F23,F28:F47)</f>
        <v>48229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s="15" customFormat="1" ht="18" customHeight="1" thickBot="1">
      <c r="A52" s="28">
        <v>602</v>
      </c>
      <c r="B52" s="16" t="s">
        <v>21</v>
      </c>
      <c r="C52" s="11">
        <v>300</v>
      </c>
      <c r="D52" s="51">
        <v>305</v>
      </c>
      <c r="E52" s="87">
        <v>305</v>
      </c>
      <c r="F52" s="100">
        <v>305</v>
      </c>
      <c r="G52" s="16"/>
    </row>
    <row r="53" spans="1:7" s="15" customFormat="1" ht="18" customHeight="1" thickBot="1">
      <c r="A53" s="16">
        <v>603</v>
      </c>
      <c r="B53" s="16" t="s">
        <v>22</v>
      </c>
      <c r="C53" s="11">
        <v>270</v>
      </c>
      <c r="D53" s="51">
        <v>270</v>
      </c>
      <c r="E53" s="87">
        <v>270</v>
      </c>
      <c r="F53" s="100">
        <v>270</v>
      </c>
      <c r="G53" s="16"/>
    </row>
    <row r="54" spans="1:7" s="15" customFormat="1" ht="18" customHeight="1" thickBot="1">
      <c r="A54" s="16">
        <v>604</v>
      </c>
      <c r="B54" s="16" t="s">
        <v>23</v>
      </c>
      <c r="C54" s="11"/>
      <c r="D54" s="51"/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24</v>
      </c>
      <c r="C55" s="11">
        <v>3400</v>
      </c>
      <c r="D55" s="51">
        <v>3600</v>
      </c>
      <c r="E55" s="87">
        <v>3600</v>
      </c>
      <c r="F55" s="100">
        <v>3600</v>
      </c>
      <c r="G55" s="16"/>
    </row>
    <row r="56" spans="1:7" s="15" customFormat="1" ht="18" customHeight="1" thickBot="1">
      <c r="A56" s="26">
        <v>641</v>
      </c>
      <c r="B56" s="16" t="s">
        <v>46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25</v>
      </c>
      <c r="C57" s="11">
        <v>0</v>
      </c>
      <c r="D57" s="51"/>
      <c r="E57" s="87"/>
      <c r="F57" s="100"/>
      <c r="G57" s="29"/>
    </row>
    <row r="58" spans="1:7" ht="15.75" thickBot="1">
      <c r="A58" s="38" t="s">
        <v>59</v>
      </c>
      <c r="B58" s="21" t="s">
        <v>60</v>
      </c>
      <c r="C58" s="9">
        <v>0</v>
      </c>
      <c r="D58" s="67">
        <v>20</v>
      </c>
      <c r="E58" s="83">
        <v>20</v>
      </c>
      <c r="F58" s="99">
        <v>20</v>
      </c>
      <c r="G58" s="25"/>
    </row>
    <row r="59" spans="1:7" s="15" customFormat="1" ht="18" customHeight="1" thickBot="1">
      <c r="A59" s="16">
        <v>648</v>
      </c>
      <c r="B59" s="16" t="s">
        <v>26</v>
      </c>
      <c r="C59" s="11">
        <v>120</v>
      </c>
      <c r="D59" s="51">
        <v>300</v>
      </c>
      <c r="E59" s="87">
        <v>300</v>
      </c>
      <c r="F59" s="100">
        <v>300</v>
      </c>
      <c r="G59" s="16"/>
    </row>
    <row r="60" spans="1:7" s="15" customFormat="1" ht="18" customHeight="1" thickBot="1">
      <c r="A60" s="16">
        <v>649</v>
      </c>
      <c r="B60" s="16" t="s">
        <v>27</v>
      </c>
      <c r="C60" s="11">
        <v>88</v>
      </c>
      <c r="D60" s="51">
        <v>13</v>
      </c>
      <c r="E60" s="87">
        <v>13</v>
      </c>
      <c r="F60" s="100">
        <v>13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8</v>
      </c>
      <c r="D61" s="51">
        <v>8</v>
      </c>
      <c r="E61" s="87">
        <v>8</v>
      </c>
      <c r="F61" s="100">
        <v>8</v>
      </c>
      <c r="G61" s="29"/>
    </row>
    <row r="62" spans="1:7" s="15" customFormat="1" ht="18" customHeight="1" thickBot="1">
      <c r="A62" s="44" t="s">
        <v>64</v>
      </c>
      <c r="B62" s="24" t="s">
        <v>65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47</v>
      </c>
      <c r="B63" s="16" t="s">
        <v>48</v>
      </c>
      <c r="C63" s="11">
        <v>37872</v>
      </c>
      <c r="D63" s="68">
        <v>38063</v>
      </c>
      <c r="E63" s="90">
        <v>38063</v>
      </c>
      <c r="F63" s="100">
        <v>43713</v>
      </c>
      <c r="G63" s="29"/>
    </row>
    <row r="64" spans="1:7" ht="18" customHeight="1" thickBot="1">
      <c r="A64" s="61" t="s">
        <v>32</v>
      </c>
      <c r="B64" s="62" t="s">
        <v>67</v>
      </c>
      <c r="C64" s="11">
        <v>3609</v>
      </c>
      <c r="D64" s="51">
        <v>3800</v>
      </c>
      <c r="E64" s="107">
        <v>3800</v>
      </c>
      <c r="F64" s="109">
        <v>9450</v>
      </c>
      <c r="G64" s="36"/>
    </row>
    <row r="65" spans="1:7" ht="18" customHeight="1" thickBot="1">
      <c r="A65" s="61"/>
      <c r="B65" s="62" t="s">
        <v>68</v>
      </c>
      <c r="C65" s="11">
        <v>34263</v>
      </c>
      <c r="D65" s="51">
        <v>34263</v>
      </c>
      <c r="E65" s="107">
        <v>34263</v>
      </c>
      <c r="F65" s="109">
        <v>34263</v>
      </c>
      <c r="G65" s="36" t="s">
        <v>69</v>
      </c>
    </row>
    <row r="66" spans="1:7" s="15" customFormat="1" ht="18" customHeight="1" thickBot="1">
      <c r="A66" s="81"/>
      <c r="B66" s="82" t="s">
        <v>70</v>
      </c>
      <c r="C66" s="37"/>
      <c r="D66" s="80"/>
      <c r="E66" s="108"/>
      <c r="F66" s="105"/>
      <c r="G66" s="30" t="s">
        <v>71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42058</v>
      </c>
      <c r="D67" s="9">
        <f>SUM(D52:D63)</f>
        <v>42579</v>
      </c>
      <c r="E67" s="9">
        <f>SUM(E52:E63)</f>
        <v>42579</v>
      </c>
      <c r="F67" s="9">
        <f>SUM(F52:F63)</f>
        <v>48229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308" t="s">
        <v>62</v>
      </c>
      <c r="B70" s="308"/>
      <c r="C70" s="308"/>
      <c r="D70" s="308"/>
      <c r="E70" s="308"/>
      <c r="F70" s="308"/>
      <c r="G70" s="308"/>
    </row>
    <row r="71" spans="1:7" ht="18" customHeight="1">
      <c r="A71" s="49" t="s">
        <v>66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309" t="s">
        <v>18</v>
      </c>
      <c r="B74" s="309"/>
      <c r="C74" s="31"/>
      <c r="D74" s="31"/>
      <c r="E74" s="31"/>
      <c r="F74" s="32"/>
      <c r="G74" s="14"/>
    </row>
    <row r="75" spans="1:7" s="15" customFormat="1" ht="18" customHeight="1">
      <c r="A75" s="309" t="s">
        <v>84</v>
      </c>
      <c r="B75" s="309"/>
      <c r="C75" s="31"/>
      <c r="D75" s="31"/>
      <c r="E75" s="31"/>
      <c r="F75" s="32"/>
      <c r="G75" s="14"/>
    </row>
    <row r="76" spans="1:7" s="15" customFormat="1" ht="18" customHeight="1">
      <c r="A76" s="309" t="s">
        <v>85</v>
      </c>
      <c r="B76" s="309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9:A12"/>
    <mergeCell ref="A70:G70"/>
    <mergeCell ref="A74:B74"/>
    <mergeCell ref="A75:B75"/>
    <mergeCell ref="A76:B76"/>
    <mergeCell ref="A1:G1"/>
    <mergeCell ref="A2:B2"/>
    <mergeCell ref="C2:G2"/>
    <mergeCell ref="A5:A7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5.375" style="0" customWidth="1"/>
  </cols>
  <sheetData>
    <row r="1" spans="1:7" ht="16.5" thickBot="1">
      <c r="A1" s="310" t="s">
        <v>224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13" t="s">
        <v>141</v>
      </c>
      <c r="D2" s="314"/>
      <c r="E2" s="314"/>
      <c r="F2" s="314"/>
      <c r="G2" s="315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22" t="s">
        <v>2</v>
      </c>
      <c r="C4" s="8">
        <f>SUM(C5:C7)</f>
        <v>560</v>
      </c>
      <c r="D4" s="9">
        <v>610</v>
      </c>
      <c r="E4" s="9">
        <v>630</v>
      </c>
      <c r="F4" s="9">
        <v>630</v>
      </c>
      <c r="G4" s="9"/>
    </row>
    <row r="5" spans="1:7" ht="14.25">
      <c r="A5" s="316" t="s">
        <v>32</v>
      </c>
      <c r="B5" s="17" t="s">
        <v>33</v>
      </c>
      <c r="C5" s="3"/>
      <c r="D5" s="57"/>
      <c r="E5" s="57"/>
      <c r="F5" s="57"/>
      <c r="G5" s="3"/>
    </row>
    <row r="6" spans="1:7" ht="14.25">
      <c r="A6" s="317"/>
      <c r="B6" s="18" t="s">
        <v>34</v>
      </c>
      <c r="C6" s="4">
        <v>400</v>
      </c>
      <c r="D6" s="53">
        <v>450</v>
      </c>
      <c r="E6" s="53">
        <v>450</v>
      </c>
      <c r="F6" s="53">
        <v>450</v>
      </c>
      <c r="G6" s="4"/>
    </row>
    <row r="7" spans="1:7" ht="15" thickBot="1">
      <c r="A7" s="318"/>
      <c r="B7" s="19" t="s">
        <v>35</v>
      </c>
      <c r="C7" s="7">
        <v>160</v>
      </c>
      <c r="D7" s="63">
        <v>160</v>
      </c>
      <c r="E7" s="63">
        <v>180</v>
      </c>
      <c r="F7" s="63">
        <v>180</v>
      </c>
      <c r="G7" s="5"/>
    </row>
    <row r="8" spans="1:7" ht="15.75" thickBot="1">
      <c r="A8" s="16">
        <v>502</v>
      </c>
      <c r="B8" s="16" t="s">
        <v>3</v>
      </c>
      <c r="C8" s="11">
        <f>SUM(C9:C12)</f>
        <v>227</v>
      </c>
      <c r="D8" s="51">
        <v>227</v>
      </c>
      <c r="E8" s="51">
        <v>270</v>
      </c>
      <c r="F8" s="51">
        <v>270</v>
      </c>
      <c r="G8" s="11"/>
    </row>
    <row r="9" spans="1:7" ht="14.25">
      <c r="A9" s="305" t="s">
        <v>32</v>
      </c>
      <c r="B9" s="20" t="s">
        <v>36</v>
      </c>
      <c r="C9" s="3">
        <v>25</v>
      </c>
      <c r="D9" s="64">
        <v>25</v>
      </c>
      <c r="E9" s="64">
        <v>30</v>
      </c>
      <c r="F9" s="64">
        <v>30</v>
      </c>
      <c r="G9" s="3"/>
    </row>
    <row r="10" spans="1:7" ht="14.25">
      <c r="A10" s="306"/>
      <c r="B10" s="18" t="s">
        <v>37</v>
      </c>
      <c r="C10" s="6">
        <v>112</v>
      </c>
      <c r="D10" s="57">
        <v>112</v>
      </c>
      <c r="E10" s="57">
        <v>140</v>
      </c>
      <c r="F10" s="57">
        <v>140</v>
      </c>
      <c r="G10" s="6"/>
    </row>
    <row r="11" spans="1:7" ht="14.25">
      <c r="A11" s="306"/>
      <c r="B11" s="18" t="s">
        <v>38</v>
      </c>
      <c r="C11" s="4">
        <v>90</v>
      </c>
      <c r="D11" s="53">
        <v>90</v>
      </c>
      <c r="E11" s="53">
        <v>100</v>
      </c>
      <c r="F11" s="53">
        <v>100</v>
      </c>
      <c r="G11" s="4"/>
    </row>
    <row r="12" spans="1:7" ht="15" thickBot="1">
      <c r="A12" s="307"/>
      <c r="B12" s="19" t="s">
        <v>39</v>
      </c>
      <c r="C12" s="65"/>
      <c r="D12" s="66"/>
      <c r="E12" s="66"/>
      <c r="F12" s="66"/>
      <c r="G12" s="7"/>
    </row>
    <row r="13" spans="1:7" ht="15.75" thickBot="1">
      <c r="A13" s="16">
        <v>504</v>
      </c>
      <c r="B13" s="22" t="s">
        <v>4</v>
      </c>
      <c r="C13" s="9"/>
      <c r="D13" s="67"/>
      <c r="E13" s="67"/>
      <c r="F13" s="67"/>
      <c r="G13" s="9"/>
    </row>
    <row r="14" spans="1:7" ht="15.75" thickBot="1">
      <c r="A14" s="38" t="s">
        <v>51</v>
      </c>
      <c r="B14" s="22" t="s">
        <v>52</v>
      </c>
      <c r="C14" s="9"/>
      <c r="D14" s="67"/>
      <c r="E14" s="67"/>
      <c r="F14" s="67"/>
      <c r="G14" s="9"/>
    </row>
    <row r="15" spans="1:7" ht="15.75" thickBot="1">
      <c r="A15" s="16">
        <v>511</v>
      </c>
      <c r="B15" s="16" t="s">
        <v>5</v>
      </c>
      <c r="C15" s="11">
        <v>30</v>
      </c>
      <c r="D15" s="51">
        <v>17</v>
      </c>
      <c r="E15" s="51">
        <v>17</v>
      </c>
      <c r="F15" s="51">
        <v>17</v>
      </c>
      <c r="G15" s="10"/>
    </row>
    <row r="16" spans="1:7" ht="15.75" thickBot="1">
      <c r="A16" s="22">
        <v>512</v>
      </c>
      <c r="B16" s="16" t="s">
        <v>6</v>
      </c>
      <c r="C16" s="9">
        <v>2</v>
      </c>
      <c r="D16" s="67">
        <v>2</v>
      </c>
      <c r="E16" s="67">
        <v>2</v>
      </c>
      <c r="F16" s="67">
        <v>2</v>
      </c>
      <c r="G16" s="11"/>
    </row>
    <row r="17" spans="1:7" ht="15.75" thickBot="1">
      <c r="A17" s="16">
        <v>513</v>
      </c>
      <c r="B17" s="16" t="s">
        <v>7</v>
      </c>
      <c r="C17" s="11">
        <v>10</v>
      </c>
      <c r="D17" s="51">
        <v>10</v>
      </c>
      <c r="E17" s="51">
        <v>10</v>
      </c>
      <c r="F17" s="51">
        <v>10</v>
      </c>
      <c r="G17" s="10"/>
    </row>
    <row r="18" spans="1:7" ht="15.75" thickBot="1">
      <c r="A18" s="16">
        <v>516</v>
      </c>
      <c r="B18" s="16" t="s">
        <v>53</v>
      </c>
      <c r="C18" s="11"/>
      <c r="D18" s="51"/>
      <c r="E18" s="51"/>
      <c r="F18" s="51"/>
      <c r="G18" s="10"/>
    </row>
    <row r="19" spans="1:7" ht="15.75" thickBot="1">
      <c r="A19" s="16">
        <v>518</v>
      </c>
      <c r="B19" s="16" t="s">
        <v>8</v>
      </c>
      <c r="C19" s="11">
        <f>SUM(C20:C22)</f>
        <v>280</v>
      </c>
      <c r="D19" s="68">
        <v>285</v>
      </c>
      <c r="E19" s="68">
        <v>305</v>
      </c>
      <c r="F19" s="68">
        <v>305</v>
      </c>
      <c r="G19" s="11"/>
    </row>
    <row r="20" spans="1:7" ht="15">
      <c r="A20" s="69" t="s">
        <v>32</v>
      </c>
      <c r="B20" s="20" t="s">
        <v>40</v>
      </c>
      <c r="C20" s="56">
        <v>20</v>
      </c>
      <c r="D20" s="70">
        <v>25</v>
      </c>
      <c r="E20" s="70">
        <v>25</v>
      </c>
      <c r="F20" s="70">
        <v>25</v>
      </c>
      <c r="G20" s="12"/>
    </row>
    <row r="21" spans="1:7" ht="15">
      <c r="A21" s="21"/>
      <c r="B21" s="18" t="s">
        <v>41</v>
      </c>
      <c r="C21" s="13"/>
      <c r="D21" s="60"/>
      <c r="E21" s="60"/>
      <c r="F21" s="60"/>
      <c r="G21" s="13"/>
    </row>
    <row r="22" spans="1:7" ht="15.75" thickBot="1">
      <c r="A22" s="21"/>
      <c r="B22" s="71" t="s">
        <v>35</v>
      </c>
      <c r="C22" s="72">
        <v>260</v>
      </c>
      <c r="D22" s="73">
        <v>260</v>
      </c>
      <c r="E22" s="73">
        <v>280</v>
      </c>
      <c r="F22" s="73">
        <v>280</v>
      </c>
      <c r="G22" s="74"/>
    </row>
    <row r="23" spans="1:7" ht="15.75" thickBot="1">
      <c r="A23" s="58">
        <v>521</v>
      </c>
      <c r="B23" s="58" t="s">
        <v>9</v>
      </c>
      <c r="C23" s="11">
        <f>SUM(C24:C27)</f>
        <v>2490</v>
      </c>
      <c r="D23" s="51">
        <v>2721</v>
      </c>
      <c r="E23" s="51">
        <v>2721</v>
      </c>
      <c r="F23" s="51">
        <v>2721</v>
      </c>
      <c r="G23" s="51"/>
    </row>
    <row r="24" spans="1:7" ht="14.25">
      <c r="A24" s="75" t="s">
        <v>32</v>
      </c>
      <c r="B24" s="50" t="s">
        <v>72</v>
      </c>
      <c r="C24" s="3">
        <v>2432</v>
      </c>
      <c r="D24" s="64">
        <v>2671</v>
      </c>
      <c r="E24" s="64">
        <v>2671</v>
      </c>
      <c r="F24" s="64">
        <v>2671</v>
      </c>
      <c r="G24" s="64"/>
    </row>
    <row r="25" spans="1:7" ht="14.25">
      <c r="A25" s="48"/>
      <c r="B25" s="52" t="s">
        <v>73</v>
      </c>
      <c r="C25" s="4">
        <v>29</v>
      </c>
      <c r="D25" s="53">
        <v>20</v>
      </c>
      <c r="E25" s="53">
        <v>20</v>
      </c>
      <c r="F25" s="53">
        <v>20</v>
      </c>
      <c r="G25" s="53"/>
    </row>
    <row r="26" spans="1:7" ht="14.25">
      <c r="A26" s="48"/>
      <c r="B26" s="48" t="s">
        <v>74</v>
      </c>
      <c r="C26" s="5">
        <v>29</v>
      </c>
      <c r="D26" s="54">
        <v>30</v>
      </c>
      <c r="E26" s="54">
        <v>30</v>
      </c>
      <c r="F26" s="54">
        <v>30</v>
      </c>
      <c r="G26" s="54"/>
    </row>
    <row r="27" spans="1:7" ht="15" thickBot="1">
      <c r="A27" s="76"/>
      <c r="B27" s="77" t="s">
        <v>75</v>
      </c>
      <c r="C27" s="65"/>
      <c r="D27" s="66"/>
      <c r="E27" s="66"/>
      <c r="F27" s="66"/>
      <c r="G27" s="66"/>
    </row>
    <row r="28" spans="1:7" ht="15.75" thickBot="1">
      <c r="A28" s="16">
        <v>524</v>
      </c>
      <c r="B28" s="16" t="s">
        <v>10</v>
      </c>
      <c r="C28" s="11">
        <v>822</v>
      </c>
      <c r="D28" s="51">
        <v>903</v>
      </c>
      <c r="E28" s="51">
        <v>903</v>
      </c>
      <c r="F28" s="51">
        <v>903</v>
      </c>
      <c r="G28" s="11"/>
    </row>
    <row r="29" spans="1:7" ht="15.75" thickBot="1">
      <c r="A29" s="16">
        <v>525</v>
      </c>
      <c r="B29" s="16" t="s">
        <v>11</v>
      </c>
      <c r="C29" s="11">
        <v>6</v>
      </c>
      <c r="D29" s="51">
        <v>6</v>
      </c>
      <c r="E29" s="51">
        <v>6</v>
      </c>
      <c r="F29" s="51">
        <v>6</v>
      </c>
      <c r="G29" s="11"/>
    </row>
    <row r="30" spans="1:7" ht="15.75" thickBot="1">
      <c r="A30" s="16">
        <v>527</v>
      </c>
      <c r="B30" s="16" t="s">
        <v>12</v>
      </c>
      <c r="C30" s="11">
        <v>155</v>
      </c>
      <c r="D30" s="51">
        <v>160</v>
      </c>
      <c r="E30" s="51">
        <v>160</v>
      </c>
      <c r="F30" s="51">
        <v>160</v>
      </c>
      <c r="G30" s="11"/>
    </row>
    <row r="31" spans="1:7" ht="15.75" thickBot="1">
      <c r="A31" s="16">
        <v>528</v>
      </c>
      <c r="B31" s="16" t="s">
        <v>20</v>
      </c>
      <c r="C31" s="11"/>
      <c r="D31" s="51"/>
      <c r="E31" s="51"/>
      <c r="F31" s="51"/>
      <c r="G31" s="11"/>
    </row>
    <row r="32" spans="1:7" ht="15.75" thickBot="1">
      <c r="A32" s="16">
        <v>531</v>
      </c>
      <c r="B32" s="16" t="s">
        <v>28</v>
      </c>
      <c r="C32" s="11"/>
      <c r="D32" s="51"/>
      <c r="E32" s="51"/>
      <c r="F32" s="51"/>
      <c r="G32" s="11"/>
    </row>
    <row r="33" spans="1:7" ht="15.75" thickBot="1">
      <c r="A33" s="16">
        <v>538</v>
      </c>
      <c r="B33" s="16" t="s">
        <v>29</v>
      </c>
      <c r="C33" s="11">
        <v>4</v>
      </c>
      <c r="D33" s="51">
        <v>4</v>
      </c>
      <c r="E33" s="51">
        <v>4</v>
      </c>
      <c r="F33" s="51">
        <v>4</v>
      </c>
      <c r="G33" s="11"/>
    </row>
    <row r="34" spans="1:7" ht="15.75" thickBot="1">
      <c r="A34" s="26" t="s">
        <v>57</v>
      </c>
      <c r="B34" s="16" t="s">
        <v>25</v>
      </c>
      <c r="C34" s="11"/>
      <c r="D34" s="55"/>
      <c r="E34" s="55"/>
      <c r="F34" s="55"/>
      <c r="G34" s="11"/>
    </row>
    <row r="35" spans="1:7" ht="15.75" thickBot="1">
      <c r="A35" s="16">
        <v>543</v>
      </c>
      <c r="B35" s="16" t="s">
        <v>30</v>
      </c>
      <c r="C35" s="11"/>
      <c r="D35" s="51"/>
      <c r="E35" s="51"/>
      <c r="F35" s="51"/>
      <c r="G35" s="11"/>
    </row>
    <row r="36" spans="1:7" ht="15.75" thickBot="1">
      <c r="A36" s="26">
        <v>548</v>
      </c>
      <c r="B36" s="16" t="s">
        <v>54</v>
      </c>
      <c r="C36" s="11"/>
      <c r="D36" s="51"/>
      <c r="E36" s="51"/>
      <c r="F36" s="51"/>
      <c r="G36" s="11"/>
    </row>
    <row r="37" spans="1:7" ht="15.75" thickBot="1">
      <c r="A37" s="16">
        <v>551</v>
      </c>
      <c r="B37" s="16" t="s">
        <v>31</v>
      </c>
      <c r="C37" s="11">
        <v>42</v>
      </c>
      <c r="D37" s="51">
        <v>42</v>
      </c>
      <c r="E37" s="51">
        <v>42</v>
      </c>
      <c r="F37" s="51">
        <v>42</v>
      </c>
      <c r="G37" s="11"/>
    </row>
    <row r="38" spans="1:7" ht="15.75" thickBot="1">
      <c r="A38" s="26" t="s">
        <v>58</v>
      </c>
      <c r="B38" s="16" t="s">
        <v>49</v>
      </c>
      <c r="C38" s="11"/>
      <c r="D38" s="51"/>
      <c r="E38" s="51"/>
      <c r="F38" s="51"/>
      <c r="G38" s="11"/>
    </row>
    <row r="39" spans="1:7" ht="15.75" thickBot="1">
      <c r="A39" s="26">
        <v>556</v>
      </c>
      <c r="B39" s="16" t="s">
        <v>55</v>
      </c>
      <c r="C39" s="11"/>
      <c r="D39" s="51"/>
      <c r="E39" s="51"/>
      <c r="F39" s="51"/>
      <c r="G39" s="11"/>
    </row>
    <row r="40" spans="1:7" ht="15.75" thickBot="1">
      <c r="A40" s="26">
        <v>557</v>
      </c>
      <c r="B40" s="16" t="s">
        <v>50</v>
      </c>
      <c r="C40" s="11"/>
      <c r="D40" s="51"/>
      <c r="E40" s="51"/>
      <c r="F40" s="51"/>
      <c r="G40" s="11"/>
    </row>
    <row r="41" spans="1:7" ht="15.75" thickBot="1">
      <c r="A41" s="26">
        <v>558</v>
      </c>
      <c r="B41" s="16" t="s">
        <v>44</v>
      </c>
      <c r="C41" s="11">
        <v>50</v>
      </c>
      <c r="D41" s="51">
        <v>50</v>
      </c>
      <c r="E41" s="51">
        <v>50</v>
      </c>
      <c r="F41" s="51">
        <v>50</v>
      </c>
      <c r="G41" s="11"/>
    </row>
    <row r="42" spans="1:7" ht="15.75" thickBot="1">
      <c r="A42" s="26">
        <v>549</v>
      </c>
      <c r="B42" s="16" t="s">
        <v>56</v>
      </c>
      <c r="C42" s="11">
        <v>12</v>
      </c>
      <c r="D42" s="51">
        <v>12</v>
      </c>
      <c r="E42" s="51">
        <v>12</v>
      </c>
      <c r="F42" s="51">
        <v>12</v>
      </c>
      <c r="G42" s="11"/>
    </row>
    <row r="43" spans="1:7" ht="15.75" thickBot="1">
      <c r="A43" s="26" t="s">
        <v>63</v>
      </c>
      <c r="B43" s="16" t="s">
        <v>61</v>
      </c>
      <c r="C43" s="11"/>
      <c r="D43" s="51"/>
      <c r="E43" s="51"/>
      <c r="F43" s="51"/>
      <c r="G43" s="11"/>
    </row>
    <row r="44" spans="1:7" ht="15.75" thickBot="1">
      <c r="A44" s="22">
        <v>569</v>
      </c>
      <c r="B44" s="22" t="s">
        <v>42</v>
      </c>
      <c r="C44" s="9"/>
      <c r="D44" s="67"/>
      <c r="E44" s="67"/>
      <c r="F44" s="67"/>
      <c r="G44" s="9"/>
    </row>
    <row r="45" spans="1:7" ht="15.75" thickBot="1">
      <c r="A45" s="26" t="s">
        <v>76</v>
      </c>
      <c r="B45" s="16" t="s">
        <v>77</v>
      </c>
      <c r="C45" s="11"/>
      <c r="D45" s="51"/>
      <c r="E45" s="51"/>
      <c r="F45" s="51"/>
      <c r="G45" s="78" t="s">
        <v>69</v>
      </c>
    </row>
    <row r="46" spans="1:7" ht="15.75" thickBot="1">
      <c r="A46" s="38" t="s">
        <v>76</v>
      </c>
      <c r="B46" s="21" t="s">
        <v>78</v>
      </c>
      <c r="C46" s="74"/>
      <c r="D46" s="55"/>
      <c r="E46" s="55"/>
      <c r="F46" s="55"/>
      <c r="G46" s="79" t="s">
        <v>71</v>
      </c>
    </row>
    <row r="47" spans="1:7" ht="15.75" thickBot="1">
      <c r="A47" s="27"/>
      <c r="B47" s="27" t="s">
        <v>45</v>
      </c>
      <c r="C47" s="37"/>
      <c r="D47" s="80"/>
      <c r="E47" s="80"/>
      <c r="F47" s="80"/>
      <c r="G47" s="37"/>
    </row>
    <row r="48" spans="1:7" ht="16.5" thickBot="1" thickTop="1">
      <c r="A48" s="39" t="s">
        <v>14</v>
      </c>
      <c r="B48" s="22" t="s">
        <v>15</v>
      </c>
      <c r="C48" s="9">
        <f>SUM(C4,C8,C13:C19,C23,C28:C47)</f>
        <v>4690</v>
      </c>
      <c r="D48" s="67">
        <f>SUM(D4,D8,D13:D19,D23,D28:D47)</f>
        <v>5049</v>
      </c>
      <c r="E48" s="67">
        <v>5132</v>
      </c>
      <c r="F48" s="67">
        <f>SUM(F4,F8,F13:F19,F23,F28:F47)</f>
        <v>5132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11">
        <v>190</v>
      </c>
      <c r="D52" s="51">
        <v>250</v>
      </c>
      <c r="E52" s="51">
        <v>250</v>
      </c>
      <c r="F52" s="51">
        <v>250</v>
      </c>
      <c r="G52" s="16"/>
    </row>
    <row r="53" spans="1:7" ht="15.75" thickBot="1">
      <c r="A53" s="16">
        <v>603</v>
      </c>
      <c r="B53" s="16" t="s">
        <v>22</v>
      </c>
      <c r="C53" s="11"/>
      <c r="D53" s="51"/>
      <c r="E53" s="51"/>
      <c r="F53" s="51"/>
      <c r="G53" s="16"/>
    </row>
    <row r="54" spans="1:7" ht="15.75" thickBot="1">
      <c r="A54" s="16">
        <v>604</v>
      </c>
      <c r="B54" s="16" t="s">
        <v>23</v>
      </c>
      <c r="C54" s="11"/>
      <c r="D54" s="51"/>
      <c r="E54" s="51"/>
      <c r="F54" s="51"/>
      <c r="G54" s="16"/>
    </row>
    <row r="55" spans="1:7" ht="15.75" thickBot="1">
      <c r="A55" s="26">
        <v>609</v>
      </c>
      <c r="B55" s="16" t="s">
        <v>24</v>
      </c>
      <c r="C55" s="11"/>
      <c r="D55" s="51"/>
      <c r="E55" s="51"/>
      <c r="F55" s="51"/>
      <c r="G55" s="16"/>
    </row>
    <row r="56" spans="1:7" ht="15.75" thickBot="1">
      <c r="A56" s="26">
        <v>641</v>
      </c>
      <c r="B56" s="16" t="s">
        <v>46</v>
      </c>
      <c r="C56" s="11"/>
      <c r="D56" s="51"/>
      <c r="E56" s="51"/>
      <c r="F56" s="51"/>
      <c r="G56" s="16"/>
    </row>
    <row r="57" spans="1:7" ht="15.75" thickBot="1">
      <c r="A57" s="16">
        <v>642</v>
      </c>
      <c r="B57" s="16" t="s">
        <v>25</v>
      </c>
      <c r="C57" s="11"/>
      <c r="D57" s="51"/>
      <c r="E57" s="51"/>
      <c r="F57" s="51"/>
      <c r="G57" s="29"/>
    </row>
    <row r="58" spans="1:7" ht="15.75" thickBot="1">
      <c r="A58" s="38" t="s">
        <v>59</v>
      </c>
      <c r="B58" s="21" t="s">
        <v>60</v>
      </c>
      <c r="C58" s="9"/>
      <c r="D58" s="67"/>
      <c r="E58" s="67"/>
      <c r="F58" s="67"/>
      <c r="G58" s="25"/>
    </row>
    <row r="59" spans="1:7" ht="15.75" thickBot="1">
      <c r="A59" s="16">
        <v>648</v>
      </c>
      <c r="B59" s="16" t="s">
        <v>26</v>
      </c>
      <c r="C59" s="11">
        <v>20</v>
      </c>
      <c r="D59" s="51">
        <v>20</v>
      </c>
      <c r="E59" s="51">
        <v>20</v>
      </c>
      <c r="F59" s="51">
        <v>20</v>
      </c>
      <c r="G59" s="16"/>
    </row>
    <row r="60" spans="1:7" ht="15.75" thickBot="1">
      <c r="A60" s="16">
        <v>649</v>
      </c>
      <c r="B60" s="16" t="s">
        <v>27</v>
      </c>
      <c r="C60" s="11">
        <v>2</v>
      </c>
      <c r="D60" s="51">
        <v>2</v>
      </c>
      <c r="E60" s="51">
        <v>2</v>
      </c>
      <c r="F60" s="51">
        <v>2</v>
      </c>
      <c r="G60" s="16"/>
    </row>
    <row r="61" spans="1:7" ht="15.75" thickBot="1">
      <c r="A61" s="16">
        <v>662</v>
      </c>
      <c r="B61" s="16" t="s">
        <v>13</v>
      </c>
      <c r="C61" s="11">
        <v>1</v>
      </c>
      <c r="D61" s="51">
        <v>1</v>
      </c>
      <c r="E61" s="51">
        <v>1</v>
      </c>
      <c r="F61" s="51">
        <v>1</v>
      </c>
      <c r="G61" s="29"/>
    </row>
    <row r="62" spans="1:7" ht="15.75" thickBot="1">
      <c r="A62" s="44" t="s">
        <v>64</v>
      </c>
      <c r="B62" s="24" t="s">
        <v>65</v>
      </c>
      <c r="C62" s="12"/>
      <c r="D62" s="59"/>
      <c r="E62" s="59"/>
      <c r="F62" s="59"/>
      <c r="G62" s="36"/>
    </row>
    <row r="63" spans="1:7" ht="15.75" thickBot="1">
      <c r="A63" s="26" t="s">
        <v>47</v>
      </c>
      <c r="B63" s="16" t="s">
        <v>48</v>
      </c>
      <c r="C63" s="11"/>
      <c r="D63" s="68"/>
      <c r="E63" s="68"/>
      <c r="F63" s="68"/>
      <c r="G63" s="29"/>
    </row>
    <row r="64" spans="1:7" ht="15.75" thickBot="1">
      <c r="A64" s="61" t="s">
        <v>32</v>
      </c>
      <c r="B64" s="62" t="s">
        <v>67</v>
      </c>
      <c r="C64" s="11">
        <v>4477</v>
      </c>
      <c r="D64" s="51">
        <v>4776</v>
      </c>
      <c r="E64" s="51">
        <v>4859</v>
      </c>
      <c r="F64" s="51">
        <v>4859</v>
      </c>
      <c r="G64" s="36"/>
    </row>
    <row r="65" spans="1:7" ht="15.75" thickBot="1">
      <c r="A65" s="61"/>
      <c r="B65" s="62" t="s">
        <v>68</v>
      </c>
      <c r="C65" s="11"/>
      <c r="D65" s="51"/>
      <c r="E65" s="51"/>
      <c r="F65" s="51"/>
      <c r="G65" s="36" t="s">
        <v>69</v>
      </c>
    </row>
    <row r="66" spans="1:7" ht="15.75" thickBot="1">
      <c r="A66" s="81"/>
      <c r="B66" s="82" t="s">
        <v>70</v>
      </c>
      <c r="C66" s="37"/>
      <c r="D66" s="80"/>
      <c r="E66" s="80"/>
      <c r="F66" s="80"/>
      <c r="G66" s="30" t="s">
        <v>71</v>
      </c>
    </row>
    <row r="67" spans="1:7" ht="16.5" thickBot="1" thickTop="1">
      <c r="A67" s="22" t="s">
        <v>17</v>
      </c>
      <c r="B67" s="22" t="s">
        <v>16</v>
      </c>
      <c r="C67" s="9">
        <v>4690</v>
      </c>
      <c r="D67" s="9">
        <f>SUM(D52:D64)</f>
        <v>5049</v>
      </c>
      <c r="E67" s="9">
        <f>SUM(E52:E64)</f>
        <v>5132</v>
      </c>
      <c r="F67" s="9">
        <f>SUM(F52:F64)</f>
        <v>5132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308" t="s">
        <v>62</v>
      </c>
      <c r="B69" s="308"/>
      <c r="C69" s="308"/>
      <c r="D69" s="308"/>
      <c r="E69" s="308"/>
      <c r="F69" s="308"/>
      <c r="G69" s="308"/>
    </row>
    <row r="70" spans="1:7" ht="15">
      <c r="A70" s="49" t="s">
        <v>66</v>
      </c>
      <c r="B70" s="40"/>
      <c r="C70" s="41"/>
      <c r="D70" s="41"/>
      <c r="E70" s="41"/>
      <c r="F70" s="41"/>
      <c r="G70" s="1"/>
    </row>
    <row r="71" spans="1:7" ht="15">
      <c r="A71" s="1"/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309" t="s">
        <v>142</v>
      </c>
      <c r="B73" s="309"/>
      <c r="C73" s="31"/>
      <c r="D73" s="31"/>
      <c r="E73" s="31"/>
      <c r="F73" s="32"/>
      <c r="G73" s="14"/>
    </row>
    <row r="74" spans="1:7" ht="15">
      <c r="A74" s="309" t="s">
        <v>143</v>
      </c>
      <c r="B74" s="309"/>
      <c r="C74" s="31"/>
      <c r="D74" s="31"/>
      <c r="E74" s="31"/>
      <c r="F74" s="32"/>
      <c r="G74" s="14"/>
    </row>
    <row r="75" spans="1:7" ht="15">
      <c r="A75" s="309" t="s">
        <v>144</v>
      </c>
      <c r="B75" s="309"/>
      <c r="C75" s="31"/>
      <c r="D75" s="31"/>
      <c r="E75" s="31"/>
      <c r="F75" s="32"/>
      <c r="G75" s="14"/>
    </row>
  </sheetData>
  <sheetProtection/>
  <protectedRanges>
    <protectedRange sqref="C2" name="Oblast10"/>
    <protectedRange sqref="C73:G75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3:B73"/>
    <mergeCell ref="A74:B74"/>
    <mergeCell ref="A75:B75"/>
    <mergeCell ref="A1:G1"/>
    <mergeCell ref="A2:B2"/>
    <mergeCell ref="C2:G2"/>
    <mergeCell ref="A5:A7"/>
    <mergeCell ref="A9:A12"/>
    <mergeCell ref="A69:G69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10" t="s">
        <v>224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22" t="s">
        <v>145</v>
      </c>
      <c r="D2" s="323"/>
      <c r="E2" s="323"/>
      <c r="F2" s="323"/>
      <c r="G2" s="324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112" t="s">
        <v>2</v>
      </c>
      <c r="C4" s="114">
        <f>SUM(C5:C7)</f>
        <v>100</v>
      </c>
      <c r="D4" s="128">
        <f>SUM(D5:D7)</f>
        <v>124</v>
      </c>
      <c r="E4" s="83">
        <f>SUM(E5:E7)</f>
        <v>140</v>
      </c>
      <c r="F4" s="47">
        <f>SUM(F5:F7)</f>
        <v>159</v>
      </c>
      <c r="G4" s="9"/>
    </row>
    <row r="5" spans="1:7" ht="15">
      <c r="A5" s="316" t="s">
        <v>32</v>
      </c>
      <c r="B5" s="115" t="s">
        <v>33</v>
      </c>
      <c r="C5" s="173"/>
      <c r="D5" s="174"/>
      <c r="E5" s="84"/>
      <c r="F5" s="97"/>
      <c r="G5" s="3"/>
    </row>
    <row r="6" spans="1:7" ht="14.25">
      <c r="A6" s="317"/>
      <c r="B6" s="52" t="s">
        <v>34</v>
      </c>
      <c r="C6" s="117">
        <v>20</v>
      </c>
      <c r="D6" s="175">
        <v>32</v>
      </c>
      <c r="E6" s="85">
        <v>34</v>
      </c>
      <c r="F6" s="147">
        <v>42</v>
      </c>
      <c r="G6" s="4"/>
    </row>
    <row r="7" spans="1:7" ht="15" thickBot="1">
      <c r="A7" s="318"/>
      <c r="B7" s="76" t="s">
        <v>35</v>
      </c>
      <c r="C7" s="176">
        <v>80</v>
      </c>
      <c r="D7" s="177">
        <v>92</v>
      </c>
      <c r="E7" s="86">
        <v>106</v>
      </c>
      <c r="F7" s="148">
        <v>117</v>
      </c>
      <c r="G7" s="5"/>
    </row>
    <row r="8" spans="1:7" ht="15.75" thickBot="1">
      <c r="A8" s="16">
        <v>502</v>
      </c>
      <c r="B8" s="58" t="s">
        <v>3</v>
      </c>
      <c r="C8" s="114">
        <f>SUM(C9:C12)</f>
        <v>435</v>
      </c>
      <c r="D8" s="128">
        <f>SUM(D9:D12)</f>
        <v>750</v>
      </c>
      <c r="E8" s="87">
        <f>SUM(E9:E12)</f>
        <v>750</v>
      </c>
      <c r="F8" s="100">
        <f>SUM(F9:F12)</f>
        <v>795</v>
      </c>
      <c r="G8" s="11"/>
    </row>
    <row r="9" spans="1:7" ht="14.25">
      <c r="A9" s="305" t="s">
        <v>32</v>
      </c>
      <c r="B9" s="119" t="s">
        <v>36</v>
      </c>
      <c r="C9" s="116">
        <v>25</v>
      </c>
      <c r="D9" s="178">
        <v>25</v>
      </c>
      <c r="E9" s="88">
        <v>25</v>
      </c>
      <c r="F9" s="146">
        <v>30</v>
      </c>
      <c r="G9" s="3"/>
    </row>
    <row r="10" spans="1:7" ht="14.25">
      <c r="A10" s="306"/>
      <c r="B10" s="52" t="s">
        <v>37</v>
      </c>
      <c r="C10" s="173">
        <v>40</v>
      </c>
      <c r="D10" s="174">
        <v>40</v>
      </c>
      <c r="E10" s="84">
        <v>40</v>
      </c>
      <c r="F10" s="149">
        <v>45</v>
      </c>
      <c r="G10" s="6"/>
    </row>
    <row r="11" spans="1:7" ht="14.25">
      <c r="A11" s="306"/>
      <c r="B11" s="52" t="s">
        <v>38</v>
      </c>
      <c r="C11" s="117">
        <v>370</v>
      </c>
      <c r="D11" s="175">
        <v>685</v>
      </c>
      <c r="E11" s="85">
        <v>685</v>
      </c>
      <c r="F11" s="147">
        <v>720</v>
      </c>
      <c r="G11" s="4"/>
    </row>
    <row r="12" spans="1:7" ht="15" thickBot="1">
      <c r="A12" s="307"/>
      <c r="B12" s="76" t="s">
        <v>39</v>
      </c>
      <c r="C12" s="118"/>
      <c r="D12" s="179"/>
      <c r="E12" s="89"/>
      <c r="F12" s="150"/>
      <c r="G12" s="7"/>
    </row>
    <row r="13" spans="1:7" ht="15.75" thickBot="1">
      <c r="A13" s="16">
        <v>504</v>
      </c>
      <c r="B13" s="112" t="s">
        <v>4</v>
      </c>
      <c r="C13" s="132">
        <v>20</v>
      </c>
      <c r="D13" s="180">
        <v>20</v>
      </c>
      <c r="E13" s="83">
        <v>20</v>
      </c>
      <c r="F13" s="99">
        <v>20</v>
      </c>
      <c r="G13" s="9"/>
    </row>
    <row r="14" spans="1:7" ht="15.75" thickBot="1">
      <c r="A14" s="38" t="s">
        <v>51</v>
      </c>
      <c r="B14" s="112" t="s">
        <v>52</v>
      </c>
      <c r="C14" s="132"/>
      <c r="D14" s="180"/>
      <c r="E14" s="83"/>
      <c r="F14" s="99"/>
      <c r="G14" s="9"/>
    </row>
    <row r="15" spans="1:7" ht="15.75" thickBot="1">
      <c r="A15" s="16">
        <v>511</v>
      </c>
      <c r="B15" s="58" t="s">
        <v>5</v>
      </c>
      <c r="C15" s="114">
        <v>70</v>
      </c>
      <c r="D15" s="128">
        <v>70</v>
      </c>
      <c r="E15" s="87">
        <v>105</v>
      </c>
      <c r="F15" s="100">
        <v>150</v>
      </c>
      <c r="G15" s="10" t="s">
        <v>146</v>
      </c>
    </row>
    <row r="16" spans="1:7" ht="15.75" thickBot="1">
      <c r="A16" s="22">
        <v>512</v>
      </c>
      <c r="B16" s="58" t="s">
        <v>6</v>
      </c>
      <c r="C16" s="132">
        <v>10</v>
      </c>
      <c r="D16" s="180">
        <v>10</v>
      </c>
      <c r="E16" s="83">
        <v>18</v>
      </c>
      <c r="F16" s="99">
        <v>20</v>
      </c>
      <c r="G16" s="11"/>
    </row>
    <row r="17" spans="1:7" ht="15.75" thickBot="1">
      <c r="A17" s="16">
        <v>513</v>
      </c>
      <c r="B17" s="58" t="s">
        <v>7</v>
      </c>
      <c r="C17" s="114">
        <v>15</v>
      </c>
      <c r="D17" s="128">
        <v>18</v>
      </c>
      <c r="E17" s="87">
        <v>22</v>
      </c>
      <c r="F17" s="100">
        <v>23</v>
      </c>
      <c r="G17" s="10"/>
    </row>
    <row r="18" spans="1:7" ht="15.75" thickBot="1">
      <c r="A18" s="16">
        <v>516</v>
      </c>
      <c r="B18" s="58" t="s">
        <v>53</v>
      </c>
      <c r="C18" s="114"/>
      <c r="D18" s="128"/>
      <c r="E18" s="87"/>
      <c r="F18" s="100"/>
      <c r="G18" s="10"/>
    </row>
    <row r="19" spans="1:7" ht="15.75" thickBot="1">
      <c r="A19" s="16">
        <v>518</v>
      </c>
      <c r="B19" s="58" t="s">
        <v>8</v>
      </c>
      <c r="C19" s="113">
        <f>SUM(C20:C22)</f>
        <v>1137</v>
      </c>
      <c r="D19" s="114">
        <f>SUM(D20:D22)</f>
        <v>1148</v>
      </c>
      <c r="E19" s="87">
        <f>SUM(E20:E22)</f>
        <v>1497</v>
      </c>
      <c r="F19" s="100">
        <f>SUM(F20:F22)</f>
        <v>1517</v>
      </c>
      <c r="G19" s="11"/>
    </row>
    <row r="20" spans="1:7" ht="15">
      <c r="A20" s="69" t="s">
        <v>32</v>
      </c>
      <c r="B20" s="119" t="s">
        <v>40</v>
      </c>
      <c r="C20" s="124">
        <v>30</v>
      </c>
      <c r="D20" s="181">
        <v>30</v>
      </c>
      <c r="E20" s="91">
        <v>35</v>
      </c>
      <c r="F20" s="97">
        <v>40</v>
      </c>
      <c r="G20" s="12"/>
    </row>
    <row r="21" spans="1:7" ht="15">
      <c r="A21" s="21"/>
      <c r="B21" s="52" t="s">
        <v>41</v>
      </c>
      <c r="C21" s="125">
        <v>560</v>
      </c>
      <c r="D21" s="182">
        <v>624</v>
      </c>
      <c r="E21" s="92">
        <v>610</v>
      </c>
      <c r="F21" s="98">
        <v>650</v>
      </c>
      <c r="G21" s="13"/>
    </row>
    <row r="22" spans="1:7" ht="15.75" thickBot="1">
      <c r="A22" s="21"/>
      <c r="B22" s="126" t="s">
        <v>35</v>
      </c>
      <c r="C22" s="183">
        <v>547</v>
      </c>
      <c r="D22" s="184">
        <v>494</v>
      </c>
      <c r="E22" s="93">
        <v>852</v>
      </c>
      <c r="F22" s="103">
        <v>827</v>
      </c>
      <c r="G22" s="74"/>
    </row>
    <row r="23" spans="1:7" ht="15.75" thickBot="1">
      <c r="A23" s="58">
        <v>521</v>
      </c>
      <c r="B23" s="58" t="s">
        <v>9</v>
      </c>
      <c r="C23" s="114">
        <f>SUM(C24:C27)</f>
        <v>2557</v>
      </c>
      <c r="D23" s="128">
        <f>SUM(D24:D27)</f>
        <v>2861</v>
      </c>
      <c r="E23" s="87">
        <f>SUM(E24:E27)</f>
        <v>2985</v>
      </c>
      <c r="F23" s="100">
        <f>SUM(F24:F27)</f>
        <v>3135</v>
      </c>
      <c r="G23" s="51"/>
    </row>
    <row r="24" spans="1:7" ht="14.25">
      <c r="A24" s="75" t="s">
        <v>32</v>
      </c>
      <c r="B24" s="50" t="s">
        <v>72</v>
      </c>
      <c r="C24" s="116">
        <v>2437</v>
      </c>
      <c r="D24" s="174">
        <v>2731</v>
      </c>
      <c r="E24" s="84">
        <v>2855</v>
      </c>
      <c r="F24" s="149">
        <v>2985</v>
      </c>
      <c r="G24" s="64"/>
    </row>
    <row r="25" spans="1:7" ht="14.25">
      <c r="A25" s="48"/>
      <c r="B25" s="52" t="s">
        <v>73</v>
      </c>
      <c r="C25" s="173">
        <v>40</v>
      </c>
      <c r="D25" s="175">
        <v>50</v>
      </c>
      <c r="E25" s="85">
        <v>50</v>
      </c>
      <c r="F25" s="147">
        <v>50</v>
      </c>
      <c r="G25" s="53"/>
    </row>
    <row r="26" spans="1:7" ht="14.25">
      <c r="A26" s="48"/>
      <c r="B26" s="48" t="s">
        <v>74</v>
      </c>
      <c r="C26" s="185">
        <v>80</v>
      </c>
      <c r="D26" s="186">
        <v>80</v>
      </c>
      <c r="E26" s="94">
        <v>80</v>
      </c>
      <c r="F26" s="164">
        <v>100</v>
      </c>
      <c r="G26" s="54"/>
    </row>
    <row r="27" spans="1:7" ht="15.75" thickBot="1">
      <c r="A27" s="76"/>
      <c r="B27" s="77" t="s">
        <v>75</v>
      </c>
      <c r="C27" s="118"/>
      <c r="D27" s="179"/>
      <c r="E27" s="89"/>
      <c r="F27" s="102"/>
      <c r="G27" s="66"/>
    </row>
    <row r="28" spans="1:7" ht="15.75" thickBot="1">
      <c r="A28" s="16">
        <v>524</v>
      </c>
      <c r="B28" s="58" t="s">
        <v>10</v>
      </c>
      <c r="C28" s="114">
        <v>852</v>
      </c>
      <c r="D28" s="128">
        <v>968</v>
      </c>
      <c r="E28" s="87">
        <v>1010</v>
      </c>
      <c r="F28" s="100">
        <v>1061</v>
      </c>
      <c r="G28" s="11"/>
    </row>
    <row r="29" spans="1:7" ht="15.75" thickBot="1">
      <c r="A29" s="16">
        <v>525</v>
      </c>
      <c r="B29" s="58" t="s">
        <v>11</v>
      </c>
      <c r="C29" s="114">
        <v>7</v>
      </c>
      <c r="D29" s="128">
        <v>8</v>
      </c>
      <c r="E29" s="87">
        <v>9</v>
      </c>
      <c r="F29" s="100">
        <v>9</v>
      </c>
      <c r="G29" s="11"/>
    </row>
    <row r="30" spans="1:7" ht="15.75" thickBot="1">
      <c r="A30" s="16">
        <v>527</v>
      </c>
      <c r="B30" s="58" t="s">
        <v>12</v>
      </c>
      <c r="C30" s="114">
        <v>125</v>
      </c>
      <c r="D30" s="128">
        <v>147</v>
      </c>
      <c r="E30" s="87">
        <v>166</v>
      </c>
      <c r="F30" s="100">
        <v>183</v>
      </c>
      <c r="G30" s="11"/>
    </row>
    <row r="31" spans="1:7" ht="15.75" thickBot="1">
      <c r="A31" s="16">
        <v>528</v>
      </c>
      <c r="B31" s="58" t="s">
        <v>20</v>
      </c>
      <c r="C31" s="114"/>
      <c r="D31" s="128"/>
      <c r="E31" s="87"/>
      <c r="F31" s="100"/>
      <c r="G31" s="11"/>
    </row>
    <row r="32" spans="1:7" ht="15.75" thickBot="1">
      <c r="A32" s="16">
        <v>531</v>
      </c>
      <c r="B32" s="58" t="s">
        <v>28</v>
      </c>
      <c r="C32" s="114"/>
      <c r="D32" s="128"/>
      <c r="E32" s="87"/>
      <c r="F32" s="100"/>
      <c r="G32" s="11"/>
    </row>
    <row r="33" spans="1:7" ht="15.75" thickBot="1">
      <c r="A33" s="16">
        <v>538</v>
      </c>
      <c r="B33" s="58" t="s">
        <v>29</v>
      </c>
      <c r="C33" s="114">
        <v>2</v>
      </c>
      <c r="D33" s="128">
        <v>2</v>
      </c>
      <c r="E33" s="87">
        <v>2</v>
      </c>
      <c r="F33" s="100">
        <v>2</v>
      </c>
      <c r="G33" s="11"/>
    </row>
    <row r="34" spans="1:7" ht="15.75" thickBot="1">
      <c r="A34" s="26" t="s">
        <v>57</v>
      </c>
      <c r="B34" s="58" t="s">
        <v>25</v>
      </c>
      <c r="C34" s="187"/>
      <c r="D34" s="188"/>
      <c r="E34" s="95"/>
      <c r="F34" s="104"/>
      <c r="G34" s="11"/>
    </row>
    <row r="35" spans="1:7" ht="15.75" thickBot="1">
      <c r="A35" s="16">
        <v>543</v>
      </c>
      <c r="B35" s="58" t="s">
        <v>30</v>
      </c>
      <c r="C35" s="114"/>
      <c r="D35" s="128"/>
      <c r="E35" s="87"/>
      <c r="F35" s="100"/>
      <c r="G35" s="11"/>
    </row>
    <row r="36" spans="1:7" ht="15.75" thickBot="1">
      <c r="A36" s="26">
        <v>548</v>
      </c>
      <c r="B36" s="58" t="s">
        <v>54</v>
      </c>
      <c r="C36" s="114"/>
      <c r="D36" s="128"/>
      <c r="E36" s="87"/>
      <c r="F36" s="100"/>
      <c r="G36" s="11"/>
    </row>
    <row r="37" spans="1:7" ht="15.75" thickBot="1">
      <c r="A37" s="16">
        <v>551</v>
      </c>
      <c r="B37" s="58" t="s">
        <v>31</v>
      </c>
      <c r="C37" s="114">
        <v>25</v>
      </c>
      <c r="D37" s="128">
        <v>20</v>
      </c>
      <c r="E37" s="87">
        <v>30</v>
      </c>
      <c r="F37" s="100">
        <v>40</v>
      </c>
      <c r="G37" s="11"/>
    </row>
    <row r="38" spans="1:7" ht="15.75" thickBot="1">
      <c r="A38" s="26" t="s">
        <v>58</v>
      </c>
      <c r="B38" s="58" t="s">
        <v>49</v>
      </c>
      <c r="C38" s="114"/>
      <c r="D38" s="128"/>
      <c r="E38" s="87"/>
      <c r="F38" s="100"/>
      <c r="G38" s="11"/>
    </row>
    <row r="39" spans="1:7" ht="15.75" thickBot="1">
      <c r="A39" s="26">
        <v>556</v>
      </c>
      <c r="B39" s="58" t="s">
        <v>55</v>
      </c>
      <c r="C39" s="114"/>
      <c r="D39" s="128"/>
      <c r="E39" s="87"/>
      <c r="F39" s="100"/>
      <c r="G39" s="11"/>
    </row>
    <row r="40" spans="1:7" ht="15.75" thickBot="1">
      <c r="A40" s="26">
        <v>557</v>
      </c>
      <c r="B40" s="58" t="s">
        <v>50</v>
      </c>
      <c r="C40" s="114"/>
      <c r="D40" s="128"/>
      <c r="E40" s="87"/>
      <c r="F40" s="100"/>
      <c r="G40" s="11"/>
    </row>
    <row r="41" spans="1:7" ht="15.75" thickBot="1">
      <c r="A41" s="26">
        <v>558</v>
      </c>
      <c r="B41" s="58" t="s">
        <v>44</v>
      </c>
      <c r="C41" s="114">
        <v>30</v>
      </c>
      <c r="D41" s="128">
        <v>60</v>
      </c>
      <c r="E41" s="87">
        <v>115</v>
      </c>
      <c r="F41" s="100">
        <v>150</v>
      </c>
      <c r="G41" s="11"/>
    </row>
    <row r="42" spans="1:7" ht="15.75" thickBot="1">
      <c r="A42" s="26">
        <v>549</v>
      </c>
      <c r="B42" s="58" t="s">
        <v>56</v>
      </c>
      <c r="C42" s="114">
        <v>35</v>
      </c>
      <c r="D42" s="128">
        <v>30</v>
      </c>
      <c r="E42" s="87">
        <v>32</v>
      </c>
      <c r="F42" s="100">
        <v>40</v>
      </c>
      <c r="G42" s="11"/>
    </row>
    <row r="43" spans="1:7" ht="15.75" thickBot="1">
      <c r="A43" s="26" t="s">
        <v>63</v>
      </c>
      <c r="B43" s="58" t="s">
        <v>61</v>
      </c>
      <c r="C43" s="114"/>
      <c r="D43" s="128"/>
      <c r="E43" s="87"/>
      <c r="F43" s="100"/>
      <c r="G43" s="11"/>
    </row>
    <row r="44" spans="1:7" ht="15.75" thickBot="1">
      <c r="A44" s="22">
        <v>569</v>
      </c>
      <c r="B44" s="112" t="s">
        <v>42</v>
      </c>
      <c r="C44" s="132"/>
      <c r="D44" s="180"/>
      <c r="E44" s="83"/>
      <c r="F44" s="99"/>
      <c r="G44" s="9"/>
    </row>
    <row r="45" spans="1:7" ht="15.75" thickBot="1">
      <c r="A45" s="26" t="s">
        <v>76</v>
      </c>
      <c r="B45" s="58" t="s">
        <v>77</v>
      </c>
      <c r="C45" s="114"/>
      <c r="D45" s="128"/>
      <c r="E45" s="87"/>
      <c r="F45" s="100"/>
      <c r="G45" s="78" t="s">
        <v>69</v>
      </c>
    </row>
    <row r="46" spans="1:7" ht="15.75" thickBot="1">
      <c r="A46" s="38" t="s">
        <v>76</v>
      </c>
      <c r="B46" s="129" t="s">
        <v>78</v>
      </c>
      <c r="C46" s="187"/>
      <c r="D46" s="188"/>
      <c r="E46" s="95"/>
      <c r="F46" s="104"/>
      <c r="G46" s="79" t="s">
        <v>71</v>
      </c>
    </row>
    <row r="47" spans="1:7" ht="15.75" thickBot="1">
      <c r="A47" s="27"/>
      <c r="B47" s="130" t="s">
        <v>45</v>
      </c>
      <c r="C47" s="189"/>
      <c r="D47" s="190"/>
      <c r="E47" s="96"/>
      <c r="F47" s="105"/>
      <c r="G47" s="37"/>
    </row>
    <row r="48" spans="1:7" ht="16.5" thickBot="1" thickTop="1">
      <c r="A48" s="39" t="s">
        <v>14</v>
      </c>
      <c r="B48" s="112" t="s">
        <v>15</v>
      </c>
      <c r="C48" s="132">
        <f>SUM(C4,C8,C13:C19,C23,C28:C47)</f>
        <v>5420</v>
      </c>
      <c r="D48" s="180">
        <f>SUM(D4,D8,D13:D19,D23,D28:D47)</f>
        <v>6236</v>
      </c>
      <c r="E48" s="83">
        <f>SUM(E4,E8,E13:E19,E23,E28:E47)</f>
        <v>6901</v>
      </c>
      <c r="F48" s="99">
        <f>SUM(F4,F8,F13:F19,F23,F28:F47)</f>
        <v>7304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128">
        <v>450</v>
      </c>
      <c r="D52" s="114">
        <v>410</v>
      </c>
      <c r="E52" s="87">
        <v>460</v>
      </c>
      <c r="F52" s="100">
        <v>460</v>
      </c>
      <c r="G52" s="16"/>
    </row>
    <row r="53" spans="1:7" ht="15.75" thickBot="1">
      <c r="A53" s="16">
        <v>603</v>
      </c>
      <c r="B53" s="16" t="s">
        <v>22</v>
      </c>
      <c r="C53" s="128"/>
      <c r="D53" s="114"/>
      <c r="E53" s="87"/>
      <c r="F53" s="100"/>
      <c r="G53" s="16"/>
    </row>
    <row r="54" spans="1:7" ht="15.75" thickBot="1">
      <c r="A54" s="16">
        <v>604</v>
      </c>
      <c r="B54" s="16" t="s">
        <v>23</v>
      </c>
      <c r="C54" s="128">
        <v>30</v>
      </c>
      <c r="D54" s="114">
        <v>50</v>
      </c>
      <c r="E54" s="87">
        <v>50</v>
      </c>
      <c r="F54" s="100">
        <v>50</v>
      </c>
      <c r="G54" s="16"/>
    </row>
    <row r="55" spans="1:7" ht="15.75" thickBot="1">
      <c r="A55" s="26">
        <v>609</v>
      </c>
      <c r="B55" s="16" t="s">
        <v>24</v>
      </c>
      <c r="C55" s="128"/>
      <c r="D55" s="114"/>
      <c r="E55" s="87"/>
      <c r="F55" s="100"/>
      <c r="G55" s="16"/>
    </row>
    <row r="56" spans="1:7" ht="15.75" thickBot="1">
      <c r="A56" s="26">
        <v>641</v>
      </c>
      <c r="B56" s="16" t="s">
        <v>46</v>
      </c>
      <c r="C56" s="128"/>
      <c r="D56" s="114"/>
      <c r="E56" s="87"/>
      <c r="F56" s="100"/>
      <c r="G56" s="16"/>
    </row>
    <row r="57" spans="1:7" ht="15.75" thickBot="1">
      <c r="A57" s="16">
        <v>642</v>
      </c>
      <c r="B57" s="16" t="s">
        <v>25</v>
      </c>
      <c r="C57" s="128"/>
      <c r="D57" s="114"/>
      <c r="E57" s="87"/>
      <c r="F57" s="100"/>
      <c r="G57" s="29"/>
    </row>
    <row r="58" spans="1:7" ht="15.75" thickBot="1">
      <c r="A58" s="38" t="s">
        <v>59</v>
      </c>
      <c r="B58" s="21" t="s">
        <v>60</v>
      </c>
      <c r="C58" s="180"/>
      <c r="D58" s="132"/>
      <c r="E58" s="83"/>
      <c r="F58" s="99"/>
      <c r="G58" s="25"/>
    </row>
    <row r="59" spans="1:7" ht="15.75" thickBot="1">
      <c r="A59" s="16">
        <v>648</v>
      </c>
      <c r="B59" s="16" t="s">
        <v>26</v>
      </c>
      <c r="C59" s="128">
        <v>176</v>
      </c>
      <c r="D59" s="114">
        <v>190</v>
      </c>
      <c r="E59" s="87">
        <v>185</v>
      </c>
      <c r="F59" s="100">
        <v>250</v>
      </c>
      <c r="G59" s="16"/>
    </row>
    <row r="60" spans="1:7" ht="15.75" thickBot="1">
      <c r="A60" s="16">
        <v>649</v>
      </c>
      <c r="B60" s="16" t="s">
        <v>27</v>
      </c>
      <c r="C60" s="128">
        <v>172</v>
      </c>
      <c r="D60" s="114"/>
      <c r="E60" s="87"/>
      <c r="F60" s="100"/>
      <c r="G60" s="16"/>
    </row>
    <row r="61" spans="1:7" ht="15.75" thickBot="1">
      <c r="A61" s="16">
        <v>662</v>
      </c>
      <c r="B61" s="16" t="s">
        <v>13</v>
      </c>
      <c r="C61" s="128"/>
      <c r="D61" s="114">
        <v>1</v>
      </c>
      <c r="E61" s="87">
        <v>1</v>
      </c>
      <c r="F61" s="100">
        <v>1</v>
      </c>
      <c r="G61" s="29"/>
    </row>
    <row r="62" spans="1:7" ht="15.75" thickBot="1">
      <c r="A62" s="44" t="s">
        <v>64</v>
      </c>
      <c r="B62" s="24" t="s">
        <v>65</v>
      </c>
      <c r="C62" s="134"/>
      <c r="D62" s="133"/>
      <c r="E62" s="107"/>
      <c r="F62" s="109"/>
      <c r="G62" s="36"/>
    </row>
    <row r="63" spans="1:7" ht="15.75" thickBot="1">
      <c r="A63" s="26" t="s">
        <v>47</v>
      </c>
      <c r="B63" s="16" t="s">
        <v>48</v>
      </c>
      <c r="C63" s="191">
        <f>SUM(C64:C66)</f>
        <v>4638</v>
      </c>
      <c r="D63" s="114">
        <f>SUM(D64:D66)</f>
        <v>5585</v>
      </c>
      <c r="E63" s="87">
        <f>SUM(E64:E66)</f>
        <v>6205</v>
      </c>
      <c r="F63" s="100">
        <f>SUM(F64:F66)</f>
        <v>6543</v>
      </c>
      <c r="G63" s="29"/>
    </row>
    <row r="64" spans="1:7" ht="15.75" thickBot="1">
      <c r="A64" s="61" t="s">
        <v>32</v>
      </c>
      <c r="B64" s="62" t="s">
        <v>67</v>
      </c>
      <c r="C64" s="128">
        <v>4638</v>
      </c>
      <c r="D64" s="133">
        <v>5585</v>
      </c>
      <c r="E64" s="107">
        <v>6205</v>
      </c>
      <c r="F64" s="109">
        <v>6543</v>
      </c>
      <c r="G64" s="36"/>
    </row>
    <row r="65" spans="1:7" ht="15.75" thickBot="1">
      <c r="A65" s="61"/>
      <c r="B65" s="62" t="s">
        <v>68</v>
      </c>
      <c r="C65" s="128"/>
      <c r="D65" s="133"/>
      <c r="E65" s="107"/>
      <c r="F65" s="109"/>
      <c r="G65" s="36" t="s">
        <v>69</v>
      </c>
    </row>
    <row r="66" spans="1:7" ht="15.75" thickBot="1">
      <c r="A66" s="81"/>
      <c r="B66" s="82" t="s">
        <v>70</v>
      </c>
      <c r="C66" s="190"/>
      <c r="D66" s="189"/>
      <c r="E66" s="96"/>
      <c r="F66" s="105"/>
      <c r="G66" s="30" t="s">
        <v>71</v>
      </c>
    </row>
    <row r="67" spans="1:7" ht="16.5" thickBot="1" thickTop="1">
      <c r="A67" s="22" t="s">
        <v>17</v>
      </c>
      <c r="B67" s="22" t="s">
        <v>16</v>
      </c>
      <c r="C67" s="180">
        <f>SUM(C52:C63)</f>
        <v>5466</v>
      </c>
      <c r="D67" s="132">
        <f>SUM(D52:D63)</f>
        <v>6236</v>
      </c>
      <c r="E67" s="67">
        <f>SUM(E52:E63)</f>
        <v>6901</v>
      </c>
      <c r="F67" s="9">
        <f>SUM(F52:F63)</f>
        <v>7304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49" t="s">
        <v>66</v>
      </c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1"/>
      <c r="B73" s="40"/>
      <c r="C73" s="41"/>
      <c r="D73" s="41"/>
      <c r="E73" s="41"/>
      <c r="F73" s="41"/>
      <c r="G73" s="1"/>
    </row>
    <row r="74" spans="1:7" ht="15">
      <c r="A74" s="192" t="s">
        <v>147</v>
      </c>
      <c r="B74" s="192"/>
      <c r="C74" s="31"/>
      <c r="D74" s="31"/>
      <c r="E74" s="31"/>
      <c r="F74" s="32"/>
      <c r="G74" s="14"/>
    </row>
    <row r="75" spans="1:7" ht="15">
      <c r="A75" s="309" t="s">
        <v>148</v>
      </c>
      <c r="B75" s="309"/>
      <c r="C75" s="31"/>
      <c r="D75" s="31"/>
      <c r="E75" s="31"/>
      <c r="F75" s="32"/>
      <c r="G75" s="14"/>
    </row>
    <row r="76" spans="1:7" ht="15">
      <c r="A76" s="309" t="s">
        <v>97</v>
      </c>
      <c r="B76" s="309"/>
      <c r="C76" s="31"/>
      <c r="D76" s="31"/>
      <c r="E76" s="31"/>
      <c r="F76" s="32"/>
      <c r="G76" s="14"/>
    </row>
  </sheetData>
  <sheetProtection/>
  <protectedRanges>
    <protectedRange sqref="C2" name="Oblast10"/>
    <protectedRange sqref="E52:G63" name="Oblast8_1"/>
    <protectedRange sqref="E9:G18" name="Oblast4_1"/>
    <protectedRange sqref="E20:G22" name="Oblast3_1"/>
    <protectedRange sqref="E9:G18" name="Oblast2_1"/>
    <protectedRange sqref="E5:G7" name="Oblast1_1"/>
    <protectedRange sqref="E20:G22" name="Oblast6_1"/>
    <protectedRange sqref="E24:G47" name="Oblast7_1"/>
    <protectedRange sqref="E64:G66" name="Oblast8_2"/>
    <protectedRange sqref="C9:D18" name="Oblast4_1_1"/>
    <protectedRange sqref="C20:D22" name="Oblast3_1_1"/>
    <protectedRange sqref="C9:D18" name="Oblast2_1_1"/>
    <protectedRange sqref="C5:D7" name="Oblast1_1_1"/>
    <protectedRange sqref="C20:D22" name="Oblast6_1_1"/>
    <protectedRange sqref="C24:D47" name="Oblast7_1_1"/>
    <protectedRange sqref="C52:D63" name="Oblast8_1_1"/>
    <protectedRange sqref="C64:D66" name="Oblast8_2_1"/>
    <protectedRange sqref="C74:G76" name="Oblast9_1"/>
  </protectedRanges>
  <mergeCells count="8"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875" style="0" customWidth="1"/>
    <col min="2" max="2" width="41.375" style="0" customWidth="1"/>
    <col min="3" max="3" width="13.37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25" t="s">
        <v>227</v>
      </c>
      <c r="B1" s="325"/>
      <c r="C1" s="325"/>
      <c r="D1" s="325"/>
      <c r="E1" s="325"/>
      <c r="F1" s="325"/>
      <c r="G1" s="325"/>
    </row>
    <row r="2" spans="1:7" ht="16.5" thickBot="1">
      <c r="A2" s="311" t="s">
        <v>19</v>
      </c>
      <c r="B2" s="312"/>
      <c r="C2" s="313" t="s">
        <v>149</v>
      </c>
      <c r="D2" s="314"/>
      <c r="E2" s="314"/>
      <c r="F2" s="314"/>
      <c r="G2" s="315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22" t="s">
        <v>2</v>
      </c>
      <c r="C4" s="8">
        <f>SUM(C5:C7)</f>
        <v>832</v>
      </c>
      <c r="D4" s="9">
        <f>SUM(D5:D7)</f>
        <v>982</v>
      </c>
      <c r="E4" s="83">
        <f>SUM(E5:E7)</f>
        <v>982</v>
      </c>
      <c r="F4" s="47">
        <f>SUM(F5:F7)</f>
        <v>1102</v>
      </c>
      <c r="G4" s="9"/>
    </row>
    <row r="5" spans="1:7" ht="15">
      <c r="A5" s="316" t="s">
        <v>32</v>
      </c>
      <c r="B5" s="17" t="s">
        <v>33</v>
      </c>
      <c r="C5" s="57">
        <v>0</v>
      </c>
      <c r="D5" s="53">
        <v>0</v>
      </c>
      <c r="E5" s="84">
        <v>0</v>
      </c>
      <c r="F5" s="97">
        <v>0</v>
      </c>
      <c r="G5" s="3"/>
    </row>
    <row r="6" spans="1:7" ht="15">
      <c r="A6" s="317"/>
      <c r="B6" s="18" t="s">
        <v>34</v>
      </c>
      <c r="C6" s="53">
        <v>1</v>
      </c>
      <c r="D6" s="53">
        <v>2</v>
      </c>
      <c r="E6" s="85">
        <v>2</v>
      </c>
      <c r="F6" s="98">
        <v>2</v>
      </c>
      <c r="G6" s="4"/>
    </row>
    <row r="7" spans="1:7" ht="15.75" thickBot="1">
      <c r="A7" s="318"/>
      <c r="B7" s="19" t="s">
        <v>35</v>
      </c>
      <c r="C7" s="63">
        <v>831</v>
      </c>
      <c r="D7" s="53">
        <v>980</v>
      </c>
      <c r="E7" s="86">
        <v>980</v>
      </c>
      <c r="F7" s="99">
        <v>1100</v>
      </c>
      <c r="G7" s="5"/>
    </row>
    <row r="8" spans="1:7" ht="15.75" thickBot="1">
      <c r="A8" s="16">
        <v>502</v>
      </c>
      <c r="B8" s="16" t="s">
        <v>3</v>
      </c>
      <c r="C8" s="11">
        <f>SUM(C9:C12)</f>
        <v>2160</v>
      </c>
      <c r="D8" s="51">
        <f>SUM(D9:D12)</f>
        <v>5330.5</v>
      </c>
      <c r="E8" s="87">
        <f>SUM(E9:E12)</f>
        <v>3858</v>
      </c>
      <c r="F8" s="100">
        <f>SUM(F9:F12)</f>
        <v>3178</v>
      </c>
      <c r="G8" s="11"/>
    </row>
    <row r="9" spans="1:7" ht="15">
      <c r="A9" s="305" t="s">
        <v>32</v>
      </c>
      <c r="B9" s="20" t="s">
        <v>36</v>
      </c>
      <c r="C9" s="64">
        <v>454</v>
      </c>
      <c r="D9" s="64">
        <v>597.5</v>
      </c>
      <c r="E9" s="88">
        <v>598</v>
      </c>
      <c r="F9" s="97">
        <v>598</v>
      </c>
      <c r="G9" s="3"/>
    </row>
    <row r="10" spans="1:7" ht="15">
      <c r="A10" s="306"/>
      <c r="B10" s="18" t="s">
        <v>37</v>
      </c>
      <c r="C10" s="57">
        <v>40</v>
      </c>
      <c r="D10" s="57">
        <v>60</v>
      </c>
      <c r="E10" s="84">
        <v>60</v>
      </c>
      <c r="F10" s="101">
        <v>80</v>
      </c>
      <c r="G10" s="6"/>
    </row>
    <row r="11" spans="1:7" ht="15">
      <c r="A11" s="306"/>
      <c r="B11" s="18" t="s">
        <v>38</v>
      </c>
      <c r="C11" s="53">
        <v>1666</v>
      </c>
      <c r="D11" s="53">
        <v>4673</v>
      </c>
      <c r="E11" s="85">
        <v>3200</v>
      </c>
      <c r="F11" s="98">
        <v>2500</v>
      </c>
      <c r="G11" s="4"/>
    </row>
    <row r="12" spans="1:7" ht="15.75" thickBot="1">
      <c r="A12" s="307"/>
      <c r="B12" s="19" t="s">
        <v>39</v>
      </c>
      <c r="C12" s="66">
        <v>0</v>
      </c>
      <c r="D12" s="66">
        <v>0</v>
      </c>
      <c r="E12" s="89">
        <v>0</v>
      </c>
      <c r="F12" s="102">
        <v>0</v>
      </c>
      <c r="G12" s="7"/>
    </row>
    <row r="13" spans="1:7" ht="15.75" thickBot="1">
      <c r="A13" s="16">
        <v>504</v>
      </c>
      <c r="B13" s="22" t="s">
        <v>4</v>
      </c>
      <c r="C13" s="9">
        <v>0</v>
      </c>
      <c r="D13" s="9">
        <v>0</v>
      </c>
      <c r="E13" s="83">
        <v>0</v>
      </c>
      <c r="F13" s="99">
        <v>0</v>
      </c>
      <c r="G13" s="9"/>
    </row>
    <row r="14" spans="1:7" ht="15.75" thickBot="1">
      <c r="A14" s="38" t="s">
        <v>51</v>
      </c>
      <c r="B14" s="22" t="s">
        <v>52</v>
      </c>
      <c r="C14" s="9">
        <v>0</v>
      </c>
      <c r="D14" s="9">
        <v>0</v>
      </c>
      <c r="E14" s="83">
        <v>0</v>
      </c>
      <c r="F14" s="99">
        <v>0</v>
      </c>
      <c r="G14" s="9"/>
    </row>
    <row r="15" spans="1:7" ht="15.75" thickBot="1">
      <c r="A15" s="16">
        <v>511</v>
      </c>
      <c r="B15" s="16" t="s">
        <v>5</v>
      </c>
      <c r="C15" s="51">
        <v>1056</v>
      </c>
      <c r="D15" s="51">
        <v>1520</v>
      </c>
      <c r="E15" s="87">
        <v>1200</v>
      </c>
      <c r="F15" s="100">
        <v>1500</v>
      </c>
      <c r="G15" s="10"/>
    </row>
    <row r="16" spans="1:7" ht="15.75" thickBot="1">
      <c r="A16" s="22">
        <v>512</v>
      </c>
      <c r="B16" s="16" t="s">
        <v>6</v>
      </c>
      <c r="C16" s="67">
        <v>0</v>
      </c>
      <c r="D16" s="67">
        <v>2</v>
      </c>
      <c r="E16" s="83">
        <v>2</v>
      </c>
      <c r="F16" s="99">
        <v>2</v>
      </c>
      <c r="G16" s="11"/>
    </row>
    <row r="17" spans="1:7" ht="15.75" thickBot="1">
      <c r="A17" s="16">
        <v>513</v>
      </c>
      <c r="B17" s="16" t="s">
        <v>7</v>
      </c>
      <c r="C17" s="51">
        <v>15</v>
      </c>
      <c r="D17" s="51">
        <v>20</v>
      </c>
      <c r="E17" s="87">
        <v>20</v>
      </c>
      <c r="F17" s="100">
        <v>20</v>
      </c>
      <c r="G17" s="10"/>
    </row>
    <row r="18" spans="1:7" ht="15.75" thickBot="1">
      <c r="A18" s="16">
        <v>516</v>
      </c>
      <c r="B18" s="16" t="s">
        <v>53</v>
      </c>
      <c r="C18" s="51">
        <v>0</v>
      </c>
      <c r="D18" s="51">
        <v>0</v>
      </c>
      <c r="E18" s="87">
        <v>0</v>
      </c>
      <c r="F18" s="100">
        <v>0</v>
      </c>
      <c r="G18" s="10"/>
    </row>
    <row r="19" spans="1:7" ht="15.75" thickBot="1">
      <c r="A19" s="16">
        <v>518</v>
      </c>
      <c r="B19" s="16" t="s">
        <v>8</v>
      </c>
      <c r="C19" s="11">
        <f>SUM(C20:C22)</f>
        <v>626</v>
      </c>
      <c r="D19" s="68">
        <f>SUM(D20:D22)</f>
        <v>840</v>
      </c>
      <c r="E19" s="90">
        <f>SUM(E20:E22)</f>
        <v>805</v>
      </c>
      <c r="F19" s="100">
        <f>SUM(F20:F22)</f>
        <v>815</v>
      </c>
      <c r="G19" s="11"/>
    </row>
    <row r="20" spans="1:7" ht="15">
      <c r="A20" s="69" t="s">
        <v>32</v>
      </c>
      <c r="B20" s="20" t="s">
        <v>40</v>
      </c>
      <c r="C20" s="70">
        <v>32</v>
      </c>
      <c r="D20" s="70">
        <v>40</v>
      </c>
      <c r="E20" s="91">
        <v>45</v>
      </c>
      <c r="F20" s="97">
        <v>45</v>
      </c>
      <c r="G20" s="12"/>
    </row>
    <row r="21" spans="1:7" ht="15">
      <c r="A21" s="21"/>
      <c r="B21" s="18" t="s">
        <v>41</v>
      </c>
      <c r="C21" s="60">
        <v>34</v>
      </c>
      <c r="D21" s="60">
        <v>60</v>
      </c>
      <c r="E21" s="92">
        <v>60</v>
      </c>
      <c r="F21" s="98">
        <v>70</v>
      </c>
      <c r="G21" s="13"/>
    </row>
    <row r="22" spans="1:7" ht="15.75" thickBot="1">
      <c r="A22" s="21"/>
      <c r="B22" s="71" t="s">
        <v>35</v>
      </c>
      <c r="C22" s="73">
        <v>560</v>
      </c>
      <c r="D22" s="73">
        <v>740</v>
      </c>
      <c r="E22" s="93">
        <v>700</v>
      </c>
      <c r="F22" s="103">
        <v>700</v>
      </c>
      <c r="G22" s="74"/>
    </row>
    <row r="23" spans="1:7" ht="15.75" thickBot="1">
      <c r="A23" s="58">
        <v>521</v>
      </c>
      <c r="B23" s="58" t="s">
        <v>9</v>
      </c>
      <c r="C23" s="11">
        <f>SUM(C24:C27)</f>
        <v>4625</v>
      </c>
      <c r="D23" s="51">
        <f>SUM(D24:D27)</f>
        <v>5232</v>
      </c>
      <c r="E23" s="87">
        <f>SUM(E24:E27)</f>
        <v>5280</v>
      </c>
      <c r="F23" s="100">
        <f>SUM(F24:F27)</f>
        <v>5260</v>
      </c>
      <c r="G23" s="51"/>
    </row>
    <row r="24" spans="1:7" ht="15">
      <c r="A24" s="75" t="s">
        <v>32</v>
      </c>
      <c r="B24" s="50" t="s">
        <v>72</v>
      </c>
      <c r="C24" s="64">
        <v>4075</v>
      </c>
      <c r="D24" s="64">
        <v>4482</v>
      </c>
      <c r="E24" s="84">
        <v>4530</v>
      </c>
      <c r="F24" s="101">
        <v>4530</v>
      </c>
      <c r="G24" s="64"/>
    </row>
    <row r="25" spans="1:7" ht="15">
      <c r="A25" s="48"/>
      <c r="B25" s="52" t="s">
        <v>73</v>
      </c>
      <c r="C25" s="57">
        <v>550</v>
      </c>
      <c r="D25" s="53">
        <v>750</v>
      </c>
      <c r="E25" s="85">
        <v>750</v>
      </c>
      <c r="F25" s="98">
        <v>730</v>
      </c>
      <c r="G25" s="53"/>
    </row>
    <row r="26" spans="1:7" ht="15">
      <c r="A26" s="48"/>
      <c r="B26" s="48" t="s">
        <v>74</v>
      </c>
      <c r="C26" s="54">
        <v>0</v>
      </c>
      <c r="D26" s="54">
        <v>0</v>
      </c>
      <c r="E26" s="94">
        <v>0</v>
      </c>
      <c r="F26" s="104">
        <v>0</v>
      </c>
      <c r="G26" s="54"/>
    </row>
    <row r="27" spans="1:7" ht="15.75" thickBot="1">
      <c r="A27" s="76"/>
      <c r="B27" s="77" t="s">
        <v>75</v>
      </c>
      <c r="C27" s="66">
        <v>0</v>
      </c>
      <c r="D27" s="66">
        <v>0</v>
      </c>
      <c r="E27" s="89">
        <v>0</v>
      </c>
      <c r="F27" s="102">
        <v>0</v>
      </c>
      <c r="G27" s="66"/>
    </row>
    <row r="28" spans="1:7" ht="15.75" thickBot="1">
      <c r="A28" s="16">
        <v>524</v>
      </c>
      <c r="B28" s="16" t="s">
        <v>10</v>
      </c>
      <c r="C28" s="51">
        <v>1397</v>
      </c>
      <c r="D28" s="51">
        <v>1536</v>
      </c>
      <c r="E28" s="87">
        <v>1540</v>
      </c>
      <c r="F28" s="100">
        <v>1540</v>
      </c>
      <c r="G28" s="11"/>
    </row>
    <row r="29" spans="1:7" ht="15.75" thickBot="1">
      <c r="A29" s="16">
        <v>525</v>
      </c>
      <c r="B29" s="16" t="s">
        <v>11</v>
      </c>
      <c r="C29" s="51">
        <v>22</v>
      </c>
      <c r="D29" s="51">
        <v>22.5</v>
      </c>
      <c r="E29" s="87">
        <v>23</v>
      </c>
      <c r="F29" s="100">
        <v>23</v>
      </c>
      <c r="G29" s="11"/>
    </row>
    <row r="30" spans="1:7" ht="15.75" thickBot="1">
      <c r="A30" s="16">
        <v>527</v>
      </c>
      <c r="B30" s="16" t="s">
        <v>12</v>
      </c>
      <c r="C30" s="51">
        <v>300</v>
      </c>
      <c r="D30" s="51">
        <v>411</v>
      </c>
      <c r="E30" s="87">
        <v>411</v>
      </c>
      <c r="F30" s="100">
        <v>411</v>
      </c>
      <c r="G30" s="11"/>
    </row>
    <row r="31" spans="1:7" ht="15.75" thickBot="1">
      <c r="A31" s="16">
        <v>528</v>
      </c>
      <c r="B31" s="16" t="s">
        <v>20</v>
      </c>
      <c r="C31" s="51">
        <v>0</v>
      </c>
      <c r="D31" s="51">
        <v>0</v>
      </c>
      <c r="E31" s="87">
        <v>0</v>
      </c>
      <c r="F31" s="100">
        <v>0</v>
      </c>
      <c r="G31" s="11"/>
    </row>
    <row r="32" spans="1:7" ht="15.75" thickBot="1">
      <c r="A32" s="16">
        <v>531</v>
      </c>
      <c r="B32" s="16" t="s">
        <v>28</v>
      </c>
      <c r="C32" s="51">
        <v>0</v>
      </c>
      <c r="D32" s="51">
        <v>0</v>
      </c>
      <c r="E32" s="87">
        <v>0</v>
      </c>
      <c r="F32" s="100">
        <v>0</v>
      </c>
      <c r="G32" s="11"/>
    </row>
    <row r="33" spans="1:7" ht="15.75" thickBot="1">
      <c r="A33" s="16">
        <v>538</v>
      </c>
      <c r="B33" s="16" t="s">
        <v>29</v>
      </c>
      <c r="C33" s="51">
        <v>3</v>
      </c>
      <c r="D33" s="51">
        <v>5</v>
      </c>
      <c r="E33" s="87">
        <v>5</v>
      </c>
      <c r="F33" s="100">
        <v>5</v>
      </c>
      <c r="G33" s="11"/>
    </row>
    <row r="34" spans="1:7" ht="15.75" thickBot="1">
      <c r="A34" s="26" t="s">
        <v>57</v>
      </c>
      <c r="B34" s="16" t="s">
        <v>25</v>
      </c>
      <c r="C34" s="55">
        <v>0</v>
      </c>
      <c r="D34" s="55">
        <v>0</v>
      </c>
      <c r="E34" s="95">
        <v>0</v>
      </c>
      <c r="F34" s="104">
        <v>0</v>
      </c>
      <c r="G34" s="11"/>
    </row>
    <row r="35" spans="1:7" ht="15.75" thickBot="1">
      <c r="A35" s="16">
        <v>543</v>
      </c>
      <c r="B35" s="16" t="s">
        <v>30</v>
      </c>
      <c r="C35" s="51">
        <v>0</v>
      </c>
      <c r="D35" s="51">
        <v>0</v>
      </c>
      <c r="E35" s="87">
        <v>0</v>
      </c>
      <c r="F35" s="100">
        <v>0</v>
      </c>
      <c r="G35" s="11"/>
    </row>
    <row r="36" spans="1:7" ht="15.75" thickBot="1">
      <c r="A36" s="26">
        <v>548</v>
      </c>
      <c r="B36" s="16" t="s">
        <v>54</v>
      </c>
      <c r="C36" s="51">
        <v>0</v>
      </c>
      <c r="D36" s="51">
        <v>0</v>
      </c>
      <c r="E36" s="87">
        <v>0</v>
      </c>
      <c r="F36" s="100">
        <v>0</v>
      </c>
      <c r="G36" s="11"/>
    </row>
    <row r="37" spans="1:7" ht="15.75" thickBot="1">
      <c r="A37" s="16">
        <v>551</v>
      </c>
      <c r="B37" s="16" t="s">
        <v>31</v>
      </c>
      <c r="C37" s="51">
        <v>0</v>
      </c>
      <c r="D37" s="51">
        <v>0</v>
      </c>
      <c r="E37" s="87">
        <v>0</v>
      </c>
      <c r="F37" s="100">
        <v>0</v>
      </c>
      <c r="G37" s="11"/>
    </row>
    <row r="38" spans="1:7" ht="15.75" thickBot="1">
      <c r="A38" s="26" t="s">
        <v>58</v>
      </c>
      <c r="B38" s="16" t="s">
        <v>49</v>
      </c>
      <c r="C38" s="51">
        <v>0</v>
      </c>
      <c r="D38" s="51">
        <v>0</v>
      </c>
      <c r="E38" s="87">
        <v>0</v>
      </c>
      <c r="F38" s="100">
        <v>0</v>
      </c>
      <c r="G38" s="11"/>
    </row>
    <row r="39" spans="1:7" ht="15.75" thickBot="1">
      <c r="A39" s="26">
        <v>556</v>
      </c>
      <c r="B39" s="16" t="s">
        <v>55</v>
      </c>
      <c r="C39" s="51">
        <v>0</v>
      </c>
      <c r="D39" s="51">
        <v>0</v>
      </c>
      <c r="E39" s="87">
        <v>0</v>
      </c>
      <c r="F39" s="100">
        <v>0</v>
      </c>
      <c r="G39" s="11"/>
    </row>
    <row r="40" spans="1:7" ht="15.75" thickBot="1">
      <c r="A40" s="26">
        <v>557</v>
      </c>
      <c r="B40" s="16" t="s">
        <v>50</v>
      </c>
      <c r="C40" s="51">
        <v>0</v>
      </c>
      <c r="D40" s="51">
        <v>0</v>
      </c>
      <c r="E40" s="87">
        <v>0</v>
      </c>
      <c r="F40" s="100">
        <v>0</v>
      </c>
      <c r="G40" s="11"/>
    </row>
    <row r="41" spans="1:7" ht="15.75" thickBot="1">
      <c r="A41" s="26">
        <v>558</v>
      </c>
      <c r="B41" s="16" t="s">
        <v>44</v>
      </c>
      <c r="C41" s="51">
        <v>200</v>
      </c>
      <c r="D41" s="51">
        <v>200</v>
      </c>
      <c r="E41" s="87">
        <v>150</v>
      </c>
      <c r="F41" s="100">
        <v>150</v>
      </c>
      <c r="G41" s="11"/>
    </row>
    <row r="42" spans="1:7" ht="15.75" thickBot="1">
      <c r="A42" s="26">
        <v>549</v>
      </c>
      <c r="B42" s="16" t="s">
        <v>56</v>
      </c>
      <c r="C42" s="51">
        <v>70</v>
      </c>
      <c r="D42" s="51">
        <v>75</v>
      </c>
      <c r="E42" s="87">
        <v>75</v>
      </c>
      <c r="F42" s="100">
        <v>90</v>
      </c>
      <c r="G42" s="11"/>
    </row>
    <row r="43" spans="1:7" ht="15.75" thickBot="1">
      <c r="A43" s="26" t="s">
        <v>63</v>
      </c>
      <c r="B43" s="16" t="s">
        <v>61</v>
      </c>
      <c r="C43" s="51">
        <v>0</v>
      </c>
      <c r="D43" s="51">
        <v>0</v>
      </c>
      <c r="E43" s="87">
        <v>0</v>
      </c>
      <c r="F43" s="100">
        <v>0</v>
      </c>
      <c r="G43" s="11"/>
    </row>
    <row r="44" spans="1:7" ht="15.75" thickBot="1">
      <c r="A44" s="22">
        <v>569</v>
      </c>
      <c r="B44" s="22" t="s">
        <v>42</v>
      </c>
      <c r="C44" s="67">
        <v>0</v>
      </c>
      <c r="D44" s="67">
        <v>0</v>
      </c>
      <c r="E44" s="83">
        <v>0</v>
      </c>
      <c r="F44" s="99">
        <v>0</v>
      </c>
      <c r="G44" s="9"/>
    </row>
    <row r="45" spans="1:7" ht="15.75" thickBot="1">
      <c r="A45" s="26" t="s">
        <v>76</v>
      </c>
      <c r="B45" s="16" t="s">
        <v>77</v>
      </c>
      <c r="C45" s="51">
        <v>0</v>
      </c>
      <c r="D45" s="51">
        <v>0</v>
      </c>
      <c r="E45" s="87">
        <v>0</v>
      </c>
      <c r="F45" s="100">
        <v>0</v>
      </c>
      <c r="G45" s="78" t="s">
        <v>69</v>
      </c>
    </row>
    <row r="46" spans="1:7" ht="15.75" thickBot="1">
      <c r="A46" s="38" t="s">
        <v>76</v>
      </c>
      <c r="B46" s="21" t="s">
        <v>78</v>
      </c>
      <c r="C46" s="55">
        <v>0</v>
      </c>
      <c r="D46" s="55">
        <v>0</v>
      </c>
      <c r="E46" s="95">
        <v>0</v>
      </c>
      <c r="F46" s="104">
        <v>0</v>
      </c>
      <c r="G46" s="79" t="s">
        <v>71</v>
      </c>
    </row>
    <row r="47" spans="1:7" ht="15.75" thickBot="1">
      <c r="A47" s="27"/>
      <c r="B47" s="27" t="s">
        <v>45</v>
      </c>
      <c r="C47" s="80">
        <v>0</v>
      </c>
      <c r="D47" s="80"/>
      <c r="E47" s="96"/>
      <c r="F47" s="105"/>
      <c r="G47" s="37"/>
    </row>
    <row r="48" spans="1:7" ht="16.5" thickBot="1" thickTop="1">
      <c r="A48" s="39" t="s">
        <v>14</v>
      </c>
      <c r="B48" s="22" t="s">
        <v>15</v>
      </c>
      <c r="C48" s="9">
        <f>SUM(C4,C8,C13:C19,C23,C28:C47)</f>
        <v>11306</v>
      </c>
      <c r="D48" s="67">
        <f>SUM(D4,D8,D13:D19,D23,D28:D47)</f>
        <v>16176</v>
      </c>
      <c r="E48" s="83">
        <f>SUM(E4,E8,E13:E19,E23,E28:E47)</f>
        <v>14351</v>
      </c>
      <c r="F48" s="99">
        <f>SUM(F4,F8,F13:F19,F23,F28:F47)</f>
        <v>14096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51">
        <v>4550</v>
      </c>
      <c r="D52" s="51">
        <v>4685</v>
      </c>
      <c r="E52" s="100">
        <v>4685</v>
      </c>
      <c r="F52" s="100">
        <v>4800</v>
      </c>
      <c r="G52" s="16"/>
    </row>
    <row r="53" spans="1:7" ht="15.75" thickBot="1">
      <c r="A53" s="16">
        <v>603</v>
      </c>
      <c r="B53" s="16" t="s">
        <v>22</v>
      </c>
      <c r="C53" s="51">
        <v>0</v>
      </c>
      <c r="D53" s="51">
        <v>0</v>
      </c>
      <c r="E53" s="100">
        <v>0</v>
      </c>
      <c r="F53" s="100">
        <v>0</v>
      </c>
      <c r="G53" s="16"/>
    </row>
    <row r="54" spans="1:7" ht="15.75" thickBot="1">
      <c r="A54" s="16">
        <v>604</v>
      </c>
      <c r="B54" s="16" t="s">
        <v>23</v>
      </c>
      <c r="C54" s="51">
        <v>0</v>
      </c>
      <c r="D54" s="51">
        <v>0</v>
      </c>
      <c r="E54" s="100">
        <v>0</v>
      </c>
      <c r="F54" s="100">
        <v>0</v>
      </c>
      <c r="G54" s="16"/>
    </row>
    <row r="55" spans="1:7" ht="15.75" thickBot="1">
      <c r="A55" s="26">
        <v>609</v>
      </c>
      <c r="B55" s="16" t="s">
        <v>24</v>
      </c>
      <c r="C55" s="51">
        <v>0</v>
      </c>
      <c r="D55" s="51">
        <v>0</v>
      </c>
      <c r="E55" s="100">
        <v>0</v>
      </c>
      <c r="F55" s="100">
        <v>0</v>
      </c>
      <c r="G55" s="16"/>
    </row>
    <row r="56" spans="1:7" ht="15.75" thickBot="1">
      <c r="A56" s="26">
        <v>641</v>
      </c>
      <c r="B56" s="16" t="s">
        <v>46</v>
      </c>
      <c r="C56" s="51">
        <v>0</v>
      </c>
      <c r="D56" s="51">
        <v>0</v>
      </c>
      <c r="E56" s="100">
        <v>0</v>
      </c>
      <c r="F56" s="100">
        <v>0</v>
      </c>
      <c r="G56" s="16"/>
    </row>
    <row r="57" spans="1:7" ht="15.75" thickBot="1">
      <c r="A57" s="16">
        <v>642</v>
      </c>
      <c r="B57" s="16" t="s">
        <v>25</v>
      </c>
      <c r="C57" s="51">
        <v>0</v>
      </c>
      <c r="D57" s="51">
        <v>0</v>
      </c>
      <c r="E57" s="100">
        <v>0</v>
      </c>
      <c r="F57" s="100">
        <v>0</v>
      </c>
      <c r="G57" s="29"/>
    </row>
    <row r="58" spans="1:7" ht="15.75" thickBot="1">
      <c r="A58" s="38" t="s">
        <v>59</v>
      </c>
      <c r="B58" s="21" t="s">
        <v>60</v>
      </c>
      <c r="C58" s="67">
        <v>0</v>
      </c>
      <c r="D58" s="67">
        <v>0</v>
      </c>
      <c r="E58" s="99">
        <v>0</v>
      </c>
      <c r="F58" s="99">
        <v>0</v>
      </c>
      <c r="G58" s="25"/>
    </row>
    <row r="59" spans="1:7" ht="15.75" thickBot="1">
      <c r="A59" s="16">
        <v>648</v>
      </c>
      <c r="B59" s="16" t="s">
        <v>26</v>
      </c>
      <c r="C59" s="51">
        <v>50</v>
      </c>
      <c r="D59" s="51">
        <v>0</v>
      </c>
      <c r="E59" s="100">
        <v>0</v>
      </c>
      <c r="F59" s="100">
        <v>0</v>
      </c>
      <c r="G59" s="16"/>
    </row>
    <row r="60" spans="1:7" ht="15.75" thickBot="1">
      <c r="A60" s="16">
        <v>649</v>
      </c>
      <c r="B60" s="16" t="s">
        <v>27</v>
      </c>
      <c r="C60" s="51">
        <v>0</v>
      </c>
      <c r="D60" s="51">
        <v>0</v>
      </c>
      <c r="E60" s="100">
        <v>0</v>
      </c>
      <c r="F60" s="100">
        <v>0</v>
      </c>
      <c r="G60" s="16"/>
    </row>
    <row r="61" spans="1:7" ht="15.75" thickBot="1">
      <c r="A61" s="16">
        <v>662</v>
      </c>
      <c r="B61" s="16" t="s">
        <v>13</v>
      </c>
      <c r="C61" s="51">
        <v>0</v>
      </c>
      <c r="D61" s="51">
        <v>0</v>
      </c>
      <c r="E61" s="100">
        <v>0</v>
      </c>
      <c r="F61" s="100">
        <v>0</v>
      </c>
      <c r="G61" s="29"/>
    </row>
    <row r="62" spans="1:7" ht="15.75" thickBot="1">
      <c r="A62" s="44" t="s">
        <v>64</v>
      </c>
      <c r="B62" s="24" t="s">
        <v>65</v>
      </c>
      <c r="C62" s="59">
        <v>0</v>
      </c>
      <c r="D62" s="59">
        <v>0</v>
      </c>
      <c r="E62" s="109">
        <v>0</v>
      </c>
      <c r="F62" s="109">
        <v>0</v>
      </c>
      <c r="G62" s="36"/>
    </row>
    <row r="63" spans="1:7" ht="15.75" thickBot="1">
      <c r="A63" s="26" t="s">
        <v>47</v>
      </c>
      <c r="B63" s="16" t="s">
        <v>48</v>
      </c>
      <c r="C63" s="11">
        <f>SUM(C64:C66)</f>
        <v>6759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5.75" thickBot="1">
      <c r="A64" s="61" t="s">
        <v>32</v>
      </c>
      <c r="B64" s="62" t="s">
        <v>67</v>
      </c>
      <c r="C64" s="11">
        <v>6759</v>
      </c>
      <c r="D64" s="51"/>
      <c r="E64" s="107"/>
      <c r="F64" s="109"/>
      <c r="G64" s="36"/>
    </row>
    <row r="65" spans="1:7" ht="15.75" thickBot="1">
      <c r="A65" s="61"/>
      <c r="B65" s="62" t="s">
        <v>68</v>
      </c>
      <c r="C65" s="11"/>
      <c r="D65" s="51"/>
      <c r="E65" s="107"/>
      <c r="F65" s="109"/>
      <c r="G65" s="36" t="s">
        <v>69</v>
      </c>
    </row>
    <row r="66" spans="1:7" ht="15.75" thickBot="1">
      <c r="A66" s="81"/>
      <c r="B66" s="82" t="s">
        <v>70</v>
      </c>
      <c r="C66" s="37"/>
      <c r="D66" s="80"/>
      <c r="E66" s="108"/>
      <c r="F66" s="105"/>
      <c r="G66" s="30" t="s">
        <v>71</v>
      </c>
    </row>
    <row r="67" spans="1:7" ht="16.5" thickBot="1" thickTop="1">
      <c r="A67" s="22" t="s">
        <v>17</v>
      </c>
      <c r="B67" s="22" t="s">
        <v>16</v>
      </c>
      <c r="C67" s="9">
        <f>SUM(C52:C63)</f>
        <v>11359</v>
      </c>
      <c r="D67" s="9">
        <f>SUM(D52:D63)</f>
        <v>4685</v>
      </c>
      <c r="E67" s="9">
        <f>SUM(E52:E63)</f>
        <v>4685</v>
      </c>
      <c r="F67" s="9">
        <f>SUM(F52:F63)</f>
        <v>4800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1"/>
      <c r="B70" s="40"/>
      <c r="C70" s="41"/>
      <c r="D70" s="41"/>
      <c r="E70" s="41"/>
      <c r="F70" s="41"/>
      <c r="G70" s="1"/>
    </row>
    <row r="71" spans="1:7" ht="15">
      <c r="A71" s="1"/>
      <c r="B71" s="40"/>
      <c r="C71" s="41"/>
      <c r="D71" s="41"/>
      <c r="E71" s="41"/>
      <c r="F71" s="41"/>
      <c r="G71" s="1"/>
    </row>
    <row r="72" spans="1:7" ht="15">
      <c r="A72" s="309" t="s">
        <v>150</v>
      </c>
      <c r="B72" s="309"/>
      <c r="C72" s="31"/>
      <c r="D72" s="31"/>
      <c r="E72" s="31"/>
      <c r="F72" s="32"/>
      <c r="G72" s="14"/>
    </row>
    <row r="73" spans="1:7" ht="15">
      <c r="A73" s="309" t="s">
        <v>151</v>
      </c>
      <c r="B73" s="309"/>
      <c r="C73" s="31"/>
      <c r="D73" s="31"/>
      <c r="E73" s="31"/>
      <c r="F73" s="32"/>
      <c r="G73" s="14"/>
    </row>
    <row r="74" spans="1:7" ht="15">
      <c r="A74" s="309" t="s">
        <v>122</v>
      </c>
      <c r="B74" s="309"/>
      <c r="C74" s="31"/>
      <c r="D74" s="31"/>
      <c r="E74" s="31"/>
      <c r="F74" s="32"/>
      <c r="G74" s="14"/>
    </row>
  </sheetData>
  <sheetProtection/>
  <protectedRanges>
    <protectedRange sqref="C2" name="Oblast10_1"/>
    <protectedRange sqref="C72:G74" name="Oblast9_1"/>
    <protectedRange sqref="C63:G63 D52:G62" name="Oblast8_1_2"/>
    <protectedRange sqref="C13:C14 E9:G18" name="Oblast4_1_4"/>
    <protectedRange sqref="D20:G22" name="Oblast3_1_2"/>
    <protectedRange sqref="C13:C14 E9:G18" name="Oblast2_1_4"/>
    <protectedRange sqref="E5:G7" name="Oblast1_1_3"/>
    <protectedRange sqref="D20:G22" name="Oblast6_1_2"/>
    <protectedRange sqref="D24:G47" name="Oblast7_1_2"/>
    <protectedRange sqref="C64:G66" name="Oblast8_2_1"/>
    <protectedRange sqref="C5:C7" name="Oblast1_1_1_1"/>
    <protectedRange sqref="C9:C12" name="Oblast4_1_1_1"/>
    <protectedRange sqref="C9:C12" name="Oblast2_1_1_1"/>
    <protectedRange sqref="C15:C18" name="Oblast4_1_2_1"/>
    <protectedRange sqref="C15:C18" name="Oblast2_1_2_1"/>
    <protectedRange sqref="C20:C22" name="Oblast3_1_1_1"/>
    <protectedRange sqref="C20:C22" name="Oblast6_1_1_1"/>
    <protectedRange sqref="C24:C47" name="Oblast7_1_1_1"/>
    <protectedRange sqref="C52:C62" name="Oblast8_1_1_1"/>
    <protectedRange sqref="D5:D7" name="Oblast1_1_2_1"/>
    <protectedRange sqref="D9:D18" name="Oblast4_1_3_1"/>
    <protectedRange sqref="D9:D18" name="Oblast2_1_3_1"/>
  </protectedRanges>
  <mergeCells count="8">
    <mergeCell ref="A73:B73"/>
    <mergeCell ref="A74:B74"/>
    <mergeCell ref="A1:G1"/>
    <mergeCell ref="A2:B2"/>
    <mergeCell ref="C2:G2"/>
    <mergeCell ref="A5:A7"/>
    <mergeCell ref="A9:A12"/>
    <mergeCell ref="A72:B72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8">
      <c r="A1" s="326" t="s">
        <v>152</v>
      </c>
      <c r="B1" s="326"/>
      <c r="C1" s="326"/>
      <c r="D1" s="326"/>
      <c r="E1" s="326"/>
      <c r="F1" s="326"/>
      <c r="G1" s="326"/>
    </row>
    <row r="2" spans="1:7" ht="18.75" thickBot="1">
      <c r="A2" s="327" t="s">
        <v>153</v>
      </c>
      <c r="B2" s="327"/>
      <c r="C2" s="327"/>
      <c r="D2" s="327"/>
      <c r="E2" s="327"/>
      <c r="F2" s="327"/>
      <c r="G2" s="327"/>
    </row>
    <row r="3" spans="1:7" ht="45.75" thickBot="1">
      <c r="A3" s="33" t="s">
        <v>1</v>
      </c>
      <c r="B3" s="33" t="s">
        <v>0</v>
      </c>
      <c r="C3" s="193" t="s">
        <v>81</v>
      </c>
      <c r="D3" s="193" t="s">
        <v>154</v>
      </c>
      <c r="E3" s="194" t="s">
        <v>80</v>
      </c>
      <c r="F3" s="195" t="s">
        <v>83</v>
      </c>
      <c r="G3" s="196" t="s">
        <v>155</v>
      </c>
    </row>
    <row r="4" spans="1:7" ht="15.75" thickBot="1">
      <c r="A4" s="16">
        <v>501</v>
      </c>
      <c r="B4" s="16" t="s">
        <v>2</v>
      </c>
      <c r="C4" s="197">
        <f>SUM(C5:C8)</f>
        <v>158</v>
      </c>
      <c r="D4" s="198">
        <f>SUM(D5:D8)</f>
        <v>150</v>
      </c>
      <c r="E4" s="199">
        <f>SUM(E5:E8)</f>
        <v>157</v>
      </c>
      <c r="F4" s="200">
        <f>SUM(F5:F8)</f>
        <v>163</v>
      </c>
      <c r="G4" s="51"/>
    </row>
    <row r="5" spans="1:7" ht="14.25">
      <c r="A5" s="316" t="s">
        <v>32</v>
      </c>
      <c r="B5" s="17" t="s">
        <v>33</v>
      </c>
      <c r="C5" s="201">
        <v>5</v>
      </c>
      <c r="D5" s="202">
        <v>5</v>
      </c>
      <c r="E5" s="203">
        <v>7</v>
      </c>
      <c r="F5" s="204">
        <v>8</v>
      </c>
      <c r="G5" s="64"/>
    </row>
    <row r="6" spans="1:7" ht="14.25">
      <c r="A6" s="317"/>
      <c r="B6" s="71" t="s">
        <v>156</v>
      </c>
      <c r="C6" s="205">
        <v>10</v>
      </c>
      <c r="D6" s="206">
        <v>10</v>
      </c>
      <c r="E6" s="207">
        <v>10</v>
      </c>
      <c r="F6" s="208">
        <v>10</v>
      </c>
      <c r="G6" s="53"/>
    </row>
    <row r="7" spans="1:7" ht="14.25">
      <c r="A7" s="317"/>
      <c r="B7" s="18" t="s">
        <v>157</v>
      </c>
      <c r="C7" s="205">
        <v>23</v>
      </c>
      <c r="D7" s="206">
        <v>20</v>
      </c>
      <c r="E7" s="207">
        <v>20</v>
      </c>
      <c r="F7" s="208">
        <v>20</v>
      </c>
      <c r="G7" s="53"/>
    </row>
    <row r="8" spans="1:7" ht="15" thickBot="1">
      <c r="A8" s="318"/>
      <c r="B8" s="19" t="s">
        <v>35</v>
      </c>
      <c r="C8" s="209">
        <v>120</v>
      </c>
      <c r="D8" s="210">
        <v>115</v>
      </c>
      <c r="E8" s="211">
        <v>120</v>
      </c>
      <c r="F8" s="212">
        <v>125</v>
      </c>
      <c r="G8" s="54"/>
    </row>
    <row r="9" spans="1:7" ht="15.75" thickBot="1">
      <c r="A9" s="16">
        <v>502</v>
      </c>
      <c r="B9" s="16" t="s">
        <v>3</v>
      </c>
      <c r="C9" s="197">
        <f>SUM(C10:C13)</f>
        <v>755</v>
      </c>
      <c r="D9" s="198">
        <f>SUM(D10:D13)</f>
        <v>1467</v>
      </c>
      <c r="E9" s="199">
        <f>SUM(E10:E13)</f>
        <v>1488</v>
      </c>
      <c r="F9" s="200">
        <f>SUM(F10:F13)</f>
        <v>1509</v>
      </c>
      <c r="G9" s="51"/>
    </row>
    <row r="10" spans="1:7" ht="14.25">
      <c r="A10" s="328" t="s">
        <v>32</v>
      </c>
      <c r="B10" s="20" t="s">
        <v>158</v>
      </c>
      <c r="C10" s="213">
        <v>15</v>
      </c>
      <c r="D10" s="214">
        <v>17</v>
      </c>
      <c r="E10" s="215">
        <v>18</v>
      </c>
      <c r="F10" s="216">
        <v>19</v>
      </c>
      <c r="G10" s="64"/>
    </row>
    <row r="11" spans="1:7" ht="14.25">
      <c r="A11" s="329"/>
      <c r="B11" s="18" t="s">
        <v>37</v>
      </c>
      <c r="C11" s="201">
        <v>480</v>
      </c>
      <c r="D11" s="202">
        <v>800</v>
      </c>
      <c r="E11" s="203">
        <v>810</v>
      </c>
      <c r="F11" s="204">
        <v>820</v>
      </c>
      <c r="G11" s="57"/>
    </row>
    <row r="12" spans="1:7" ht="14.25">
      <c r="A12" s="329"/>
      <c r="B12" s="18" t="s">
        <v>38</v>
      </c>
      <c r="C12" s="205">
        <v>260</v>
      </c>
      <c r="D12" s="206">
        <v>650</v>
      </c>
      <c r="E12" s="207">
        <v>660</v>
      </c>
      <c r="F12" s="208">
        <v>670</v>
      </c>
      <c r="G12" s="53"/>
    </row>
    <row r="13" spans="1:7" ht="15" thickBot="1">
      <c r="A13" s="330"/>
      <c r="B13" s="19" t="s">
        <v>39</v>
      </c>
      <c r="C13" s="217">
        <v>0</v>
      </c>
      <c r="D13" s="218">
        <v>0</v>
      </c>
      <c r="E13" s="219">
        <v>0</v>
      </c>
      <c r="F13" s="220">
        <v>0</v>
      </c>
      <c r="G13" s="63"/>
    </row>
    <row r="14" spans="1:7" ht="15.75" thickBot="1">
      <c r="A14" s="21">
        <v>504</v>
      </c>
      <c r="B14" s="22" t="s">
        <v>4</v>
      </c>
      <c r="C14" s="221">
        <v>0</v>
      </c>
      <c r="D14" s="8">
        <v>0</v>
      </c>
      <c r="E14" s="222">
        <v>0</v>
      </c>
      <c r="F14" s="223">
        <v>0</v>
      </c>
      <c r="G14" s="67"/>
    </row>
    <row r="15" spans="1:7" ht="15.75" thickBot="1">
      <c r="A15" s="16">
        <v>511</v>
      </c>
      <c r="B15" s="16" t="s">
        <v>5</v>
      </c>
      <c r="C15" s="197">
        <v>220</v>
      </c>
      <c r="D15" s="198">
        <v>117</v>
      </c>
      <c r="E15" s="199">
        <v>120</v>
      </c>
      <c r="F15" s="200">
        <v>120</v>
      </c>
      <c r="G15" s="224"/>
    </row>
    <row r="16" spans="1:7" ht="15.75" thickBot="1">
      <c r="A16" s="22">
        <v>512</v>
      </c>
      <c r="B16" s="16" t="s">
        <v>6</v>
      </c>
      <c r="C16" s="221">
        <v>33</v>
      </c>
      <c r="D16" s="8">
        <v>33</v>
      </c>
      <c r="E16" s="222">
        <v>33</v>
      </c>
      <c r="F16" s="223">
        <v>33</v>
      </c>
      <c r="G16" s="51"/>
    </row>
    <row r="17" spans="1:7" ht="15.75" thickBot="1">
      <c r="A17" s="16">
        <v>513</v>
      </c>
      <c r="B17" s="16" t="s">
        <v>7</v>
      </c>
      <c r="C17" s="197">
        <v>134</v>
      </c>
      <c r="D17" s="198">
        <v>121</v>
      </c>
      <c r="E17" s="199">
        <v>130</v>
      </c>
      <c r="F17" s="200">
        <v>130</v>
      </c>
      <c r="G17" s="224"/>
    </row>
    <row r="18" spans="1:7" ht="15.75" thickBot="1">
      <c r="A18" s="16">
        <v>518</v>
      </c>
      <c r="B18" s="16" t="s">
        <v>8</v>
      </c>
      <c r="C18" s="197">
        <f>SUM(C19:C21)</f>
        <v>3375</v>
      </c>
      <c r="D18" s="198">
        <f>SUM(D19:D21)</f>
        <v>3139</v>
      </c>
      <c r="E18" s="199">
        <f>SUM(E19:E21)</f>
        <v>3330</v>
      </c>
      <c r="F18" s="200">
        <f>SUM(F19:F21)</f>
        <v>3380</v>
      </c>
      <c r="G18" s="51"/>
    </row>
    <row r="19" spans="1:7" ht="15">
      <c r="A19" s="225" t="s">
        <v>32</v>
      </c>
      <c r="B19" s="20" t="s">
        <v>40</v>
      </c>
      <c r="C19" s="226">
        <v>30</v>
      </c>
      <c r="D19" s="226">
        <v>30</v>
      </c>
      <c r="E19" s="227">
        <v>30</v>
      </c>
      <c r="F19" s="228">
        <v>30</v>
      </c>
      <c r="G19" s="59"/>
    </row>
    <row r="20" spans="1:7" ht="15">
      <c r="A20" s="21"/>
      <c r="B20" s="18" t="s">
        <v>41</v>
      </c>
      <c r="C20" s="229">
        <v>3</v>
      </c>
      <c r="D20" s="229">
        <v>0</v>
      </c>
      <c r="E20" s="230">
        <v>0</v>
      </c>
      <c r="F20" s="231">
        <v>0</v>
      </c>
      <c r="G20" s="60"/>
    </row>
    <row r="21" spans="1:7" ht="15.75" thickBot="1">
      <c r="A21" s="21"/>
      <c r="B21" s="18" t="s">
        <v>35</v>
      </c>
      <c r="C21" s="229">
        <v>3342</v>
      </c>
      <c r="D21" s="229">
        <v>3109</v>
      </c>
      <c r="E21" s="230">
        <v>3300</v>
      </c>
      <c r="F21" s="231">
        <v>3350</v>
      </c>
      <c r="G21" s="232"/>
    </row>
    <row r="22" spans="1:7" ht="15.75" thickBot="1">
      <c r="A22" s="24">
        <v>521</v>
      </c>
      <c r="B22" s="16" t="s">
        <v>9</v>
      </c>
      <c r="C22" s="197">
        <f>SUM(C23:C24)</f>
        <v>4050</v>
      </c>
      <c r="D22" s="198">
        <f>SUM(D23:D24)</f>
        <v>4653</v>
      </c>
      <c r="E22" s="199">
        <f>SUM(E23:E24)</f>
        <v>4570</v>
      </c>
      <c r="F22" s="200">
        <f>SUM(F23:F24)</f>
        <v>4790</v>
      </c>
      <c r="G22" s="51"/>
    </row>
    <row r="23" spans="1:7" ht="14.25">
      <c r="A23" s="225" t="s">
        <v>32</v>
      </c>
      <c r="B23" s="233" t="s">
        <v>159</v>
      </c>
      <c r="C23" s="201">
        <v>3700</v>
      </c>
      <c r="D23" s="202">
        <v>4350</v>
      </c>
      <c r="E23" s="203">
        <v>4570</v>
      </c>
      <c r="F23" s="204">
        <v>4790</v>
      </c>
      <c r="G23" s="64"/>
    </row>
    <row r="24" spans="1:7" ht="15" thickBot="1">
      <c r="A24" s="25"/>
      <c r="B24" s="18" t="s">
        <v>160</v>
      </c>
      <c r="C24" s="205">
        <v>350</v>
      </c>
      <c r="D24" s="206">
        <v>303</v>
      </c>
      <c r="E24" s="207"/>
      <c r="F24" s="208"/>
      <c r="G24" s="53"/>
    </row>
    <row r="25" spans="1:7" ht="15.75" thickBot="1">
      <c r="A25" s="16">
        <v>524</v>
      </c>
      <c r="B25" s="16" t="s">
        <v>10</v>
      </c>
      <c r="C25" s="197">
        <v>1251</v>
      </c>
      <c r="D25" s="198">
        <v>1470</v>
      </c>
      <c r="E25" s="199">
        <v>1545</v>
      </c>
      <c r="F25" s="200">
        <v>1619</v>
      </c>
      <c r="G25" s="51"/>
    </row>
    <row r="26" spans="1:7" ht="15.75" thickBot="1">
      <c r="A26" s="16">
        <v>525</v>
      </c>
      <c r="B26" s="16" t="s">
        <v>11</v>
      </c>
      <c r="C26" s="197">
        <v>32</v>
      </c>
      <c r="D26" s="198">
        <v>33</v>
      </c>
      <c r="E26" s="199">
        <v>33</v>
      </c>
      <c r="F26" s="200">
        <v>33</v>
      </c>
      <c r="G26" s="51"/>
    </row>
    <row r="27" spans="1:7" ht="15.75" thickBot="1">
      <c r="A27" s="16">
        <v>527</v>
      </c>
      <c r="B27" s="16" t="s">
        <v>12</v>
      </c>
      <c r="C27" s="197">
        <v>120</v>
      </c>
      <c r="D27" s="198">
        <v>130</v>
      </c>
      <c r="E27" s="199">
        <v>140</v>
      </c>
      <c r="F27" s="200">
        <v>150</v>
      </c>
      <c r="G27" s="51"/>
    </row>
    <row r="28" spans="1:7" ht="15.75" thickBot="1">
      <c r="A28" s="16">
        <v>528</v>
      </c>
      <c r="B28" s="16" t="s">
        <v>20</v>
      </c>
      <c r="C28" s="197">
        <v>0</v>
      </c>
      <c r="D28" s="198">
        <v>0</v>
      </c>
      <c r="E28" s="199"/>
      <c r="F28" s="200"/>
      <c r="G28" s="51"/>
    </row>
    <row r="29" spans="1:7" ht="15.75" thickBot="1">
      <c r="A29" s="16">
        <v>531</v>
      </c>
      <c r="B29" s="16" t="s">
        <v>28</v>
      </c>
      <c r="C29" s="197">
        <v>0</v>
      </c>
      <c r="D29" s="198">
        <v>0</v>
      </c>
      <c r="E29" s="199"/>
      <c r="F29" s="200"/>
      <c r="G29" s="51"/>
    </row>
    <row r="30" spans="1:7" ht="15.75" thickBot="1">
      <c r="A30" s="16">
        <v>538</v>
      </c>
      <c r="B30" s="16" t="s">
        <v>29</v>
      </c>
      <c r="C30" s="197">
        <v>18</v>
      </c>
      <c r="D30" s="198">
        <v>17</v>
      </c>
      <c r="E30" s="199">
        <v>17</v>
      </c>
      <c r="F30" s="200">
        <v>17</v>
      </c>
      <c r="G30" s="51"/>
    </row>
    <row r="31" spans="1:7" ht="15.75" thickBot="1">
      <c r="A31" s="16">
        <v>542</v>
      </c>
      <c r="B31" s="16" t="s">
        <v>25</v>
      </c>
      <c r="C31" s="234">
        <v>0</v>
      </c>
      <c r="D31" s="235">
        <v>0</v>
      </c>
      <c r="E31" s="236"/>
      <c r="F31" s="237"/>
      <c r="G31" s="51"/>
    </row>
    <row r="32" spans="1:7" ht="15.75" thickBot="1">
      <c r="A32" s="16">
        <v>543</v>
      </c>
      <c r="B32" s="16" t="s">
        <v>30</v>
      </c>
      <c r="C32" s="197">
        <v>0</v>
      </c>
      <c r="D32" s="198">
        <v>0</v>
      </c>
      <c r="E32" s="199"/>
      <c r="F32" s="200"/>
      <c r="G32" s="51"/>
    </row>
    <row r="33" spans="1:7" ht="15.75" thickBot="1">
      <c r="A33" s="16">
        <v>551</v>
      </c>
      <c r="B33" s="16" t="s">
        <v>31</v>
      </c>
      <c r="C33" s="197">
        <v>334</v>
      </c>
      <c r="D33" s="198">
        <v>310</v>
      </c>
      <c r="E33" s="199">
        <v>310</v>
      </c>
      <c r="F33" s="200">
        <v>310</v>
      </c>
      <c r="G33" s="51"/>
    </row>
    <row r="34" spans="1:7" ht="15.75" thickBot="1">
      <c r="A34" s="26">
        <v>556</v>
      </c>
      <c r="B34" s="16" t="s">
        <v>161</v>
      </c>
      <c r="C34" s="197">
        <v>0</v>
      </c>
      <c r="D34" s="198">
        <v>0</v>
      </c>
      <c r="E34" s="199"/>
      <c r="F34" s="200"/>
      <c r="G34" s="51"/>
    </row>
    <row r="35" spans="1:7" ht="15.75" thickBot="1">
      <c r="A35" s="26">
        <v>557</v>
      </c>
      <c r="B35" s="16" t="s">
        <v>162</v>
      </c>
      <c r="C35" s="197">
        <v>0</v>
      </c>
      <c r="D35" s="198">
        <v>0</v>
      </c>
      <c r="E35" s="199"/>
      <c r="F35" s="200"/>
      <c r="G35" s="51"/>
    </row>
    <row r="36" spans="1:7" ht="15.75" thickBot="1">
      <c r="A36" s="16">
        <v>549</v>
      </c>
      <c r="B36" s="16" t="s">
        <v>56</v>
      </c>
      <c r="C36" s="197">
        <v>0</v>
      </c>
      <c r="D36" s="198">
        <v>0</v>
      </c>
      <c r="E36" s="199"/>
      <c r="F36" s="200"/>
      <c r="G36" s="51"/>
    </row>
    <row r="37" spans="1:7" ht="15.75" thickBot="1">
      <c r="A37" s="22">
        <v>552</v>
      </c>
      <c r="B37" s="16" t="s">
        <v>163</v>
      </c>
      <c r="C37" s="197">
        <v>0</v>
      </c>
      <c r="D37" s="198">
        <v>0</v>
      </c>
      <c r="E37" s="199"/>
      <c r="F37" s="200"/>
      <c r="G37" s="51"/>
    </row>
    <row r="38" spans="1:7" ht="15.75" thickBot="1">
      <c r="A38" s="27">
        <v>568</v>
      </c>
      <c r="B38" s="27" t="s">
        <v>42</v>
      </c>
      <c r="C38" s="238">
        <v>220</v>
      </c>
      <c r="D38" s="239">
        <v>220</v>
      </c>
      <c r="E38" s="240">
        <v>220</v>
      </c>
      <c r="F38" s="241">
        <v>220</v>
      </c>
      <c r="G38" s="80"/>
    </row>
    <row r="39" spans="1:7" ht="16.5" thickBot="1" thickTop="1">
      <c r="A39" s="22"/>
      <c r="B39" s="22" t="s">
        <v>15</v>
      </c>
      <c r="C39" s="221">
        <f>SUM(C4,C9,C14:C18,C22,C25:C38)</f>
        <v>10700</v>
      </c>
      <c r="D39" s="8">
        <f>SUM(D4,D9,D14:D18,D22,D25:D38)</f>
        <v>11860</v>
      </c>
      <c r="E39" s="222">
        <f>SUM(E4,E9,E14:E18,E22,E25:E38)</f>
        <v>12093</v>
      </c>
      <c r="F39" s="223">
        <f>SUM(F4,F9,F14:F18,F22,F25:F38)</f>
        <v>12474</v>
      </c>
      <c r="G39" s="67"/>
    </row>
    <row r="40" spans="1:7" ht="15">
      <c r="A40" s="1"/>
      <c r="B40" s="1"/>
      <c r="C40" s="2"/>
      <c r="D40" s="2"/>
      <c r="E40" s="2"/>
      <c r="F40" s="2"/>
      <c r="G40" s="1"/>
    </row>
    <row r="41" spans="1:7" ht="15.75" thickBot="1">
      <c r="A41" s="1"/>
      <c r="B41" s="1"/>
      <c r="C41" s="2"/>
      <c r="D41" s="2"/>
      <c r="E41" s="2"/>
      <c r="F41" s="2"/>
      <c r="G41" s="1"/>
    </row>
    <row r="42" spans="1:7" ht="45.75" thickBot="1">
      <c r="A42" s="33" t="s">
        <v>1</v>
      </c>
      <c r="B42" s="33" t="s">
        <v>0</v>
      </c>
      <c r="C42" s="193" t="s">
        <v>81</v>
      </c>
      <c r="D42" s="193" t="s">
        <v>154</v>
      </c>
      <c r="E42" s="194" t="s">
        <v>80</v>
      </c>
      <c r="F42" s="195" t="s">
        <v>83</v>
      </c>
      <c r="G42" s="196" t="s">
        <v>155</v>
      </c>
    </row>
    <row r="43" spans="1:7" ht="15.75" thickBot="1">
      <c r="A43" s="28">
        <v>602</v>
      </c>
      <c r="B43" s="16" t="s">
        <v>21</v>
      </c>
      <c r="C43" s="197">
        <v>4400</v>
      </c>
      <c r="D43" s="198">
        <v>4500</v>
      </c>
      <c r="E43" s="199">
        <v>4600</v>
      </c>
      <c r="F43" s="200">
        <v>4700</v>
      </c>
      <c r="G43" s="242"/>
    </row>
    <row r="44" spans="1:7" ht="15.75" thickBot="1">
      <c r="A44" s="16">
        <v>604</v>
      </c>
      <c r="B44" s="16" t="s">
        <v>88</v>
      </c>
      <c r="C44" s="197">
        <v>0</v>
      </c>
      <c r="D44" s="198">
        <v>0</v>
      </c>
      <c r="E44" s="199"/>
      <c r="F44" s="200"/>
      <c r="G44" s="242"/>
    </row>
    <row r="45" spans="1:7" ht="15.75" thickBot="1">
      <c r="A45" s="26">
        <v>609</v>
      </c>
      <c r="B45" s="16" t="s">
        <v>24</v>
      </c>
      <c r="C45" s="197">
        <v>0</v>
      </c>
      <c r="D45" s="198">
        <v>0</v>
      </c>
      <c r="E45" s="199"/>
      <c r="F45" s="200"/>
      <c r="G45" s="242"/>
    </row>
    <row r="46" spans="1:7" ht="15.75" thickBot="1">
      <c r="A46" s="26">
        <v>611</v>
      </c>
      <c r="B46" s="16" t="s">
        <v>164</v>
      </c>
      <c r="C46" s="197">
        <v>0</v>
      </c>
      <c r="D46" s="198">
        <v>0</v>
      </c>
      <c r="E46" s="199"/>
      <c r="F46" s="200"/>
      <c r="G46" s="242"/>
    </row>
    <row r="47" spans="1:7" ht="15.75" thickBot="1">
      <c r="A47" s="21">
        <v>621</v>
      </c>
      <c r="B47" s="21" t="s">
        <v>165</v>
      </c>
      <c r="C47" s="197">
        <v>0</v>
      </c>
      <c r="D47" s="198">
        <v>0</v>
      </c>
      <c r="E47" s="199"/>
      <c r="F47" s="200"/>
      <c r="G47" s="243"/>
    </row>
    <row r="48" spans="1:7" ht="15.75" thickBot="1">
      <c r="A48" s="16">
        <v>646</v>
      </c>
      <c r="B48" s="244" t="s">
        <v>166</v>
      </c>
      <c r="C48" s="197">
        <v>0</v>
      </c>
      <c r="D48" s="198">
        <v>0</v>
      </c>
      <c r="E48" s="199"/>
      <c r="F48" s="200"/>
      <c r="G48" s="245"/>
    </row>
    <row r="49" spans="1:7" ht="15.75" thickBot="1">
      <c r="A49" s="16">
        <v>648</v>
      </c>
      <c r="B49" s="16" t="s">
        <v>167</v>
      </c>
      <c r="C49" s="197">
        <v>130</v>
      </c>
      <c r="D49" s="198">
        <v>120</v>
      </c>
      <c r="E49" s="199">
        <v>120</v>
      </c>
      <c r="F49" s="200">
        <v>120</v>
      </c>
      <c r="G49" s="246"/>
    </row>
    <row r="50" spans="1:7" ht="15.75" thickBot="1">
      <c r="A50" s="16">
        <v>649</v>
      </c>
      <c r="B50" s="16" t="s">
        <v>27</v>
      </c>
      <c r="C50" s="197">
        <v>0</v>
      </c>
      <c r="D50" s="198">
        <v>0</v>
      </c>
      <c r="E50" s="199"/>
      <c r="F50" s="200"/>
      <c r="G50" s="242"/>
    </row>
    <row r="51" spans="1:7" ht="15.75" thickBot="1">
      <c r="A51" s="16">
        <v>662</v>
      </c>
      <c r="B51" s="16" t="s">
        <v>13</v>
      </c>
      <c r="C51" s="197">
        <v>0</v>
      </c>
      <c r="D51" s="198">
        <v>0</v>
      </c>
      <c r="E51" s="199"/>
      <c r="F51" s="200"/>
      <c r="G51" s="245"/>
    </row>
    <row r="52" spans="1:7" ht="15.75" thickBot="1">
      <c r="A52" s="27">
        <v>669</v>
      </c>
      <c r="B52" s="27" t="s">
        <v>168</v>
      </c>
      <c r="C52" s="238">
        <v>0</v>
      </c>
      <c r="D52" s="239">
        <v>0</v>
      </c>
      <c r="E52" s="240"/>
      <c r="F52" s="241"/>
      <c r="G52" s="247"/>
    </row>
    <row r="53" spans="1:7" ht="16.5" thickBot="1" thickTop="1">
      <c r="A53" s="22"/>
      <c r="B53" s="22" t="s">
        <v>16</v>
      </c>
      <c r="C53" s="221">
        <f>SUM(C43:C52)</f>
        <v>4530</v>
      </c>
      <c r="D53" s="8">
        <f>SUM(D43:D52)</f>
        <v>4620</v>
      </c>
      <c r="E53" s="222">
        <f>SUM(E43:E52)</f>
        <v>4720</v>
      </c>
      <c r="F53" s="223">
        <f>SUM(F43:F52)</f>
        <v>4820</v>
      </c>
      <c r="G53" s="248"/>
    </row>
    <row r="54" spans="1:7" ht="15">
      <c r="A54" s="1"/>
      <c r="B54" s="1"/>
      <c r="C54" s="2"/>
      <c r="D54" s="2"/>
      <c r="E54" s="2"/>
      <c r="F54" s="2"/>
      <c r="G54" s="1"/>
    </row>
    <row r="55" spans="1:7" ht="14.25">
      <c r="A55" s="14"/>
      <c r="B55" s="14"/>
      <c r="C55" s="249"/>
      <c r="D55" s="249"/>
      <c r="E55" s="249"/>
      <c r="F55" s="249"/>
      <c r="G55" s="14"/>
    </row>
    <row r="56" spans="1:7" ht="15">
      <c r="A56" s="14"/>
      <c r="B56" s="14" t="s">
        <v>169</v>
      </c>
      <c r="C56" s="31"/>
      <c r="D56" s="31"/>
      <c r="E56" s="32"/>
      <c r="F56" s="32"/>
      <c r="G56" s="14"/>
    </row>
    <row r="57" spans="1:7" ht="15">
      <c r="A57" s="14"/>
      <c r="B57" s="14" t="s">
        <v>170</v>
      </c>
      <c r="C57" s="31"/>
      <c r="D57" s="31"/>
      <c r="E57" s="32"/>
      <c r="F57" s="32"/>
      <c r="G57" s="14"/>
    </row>
    <row r="58" spans="1:7" ht="15">
      <c r="A58" s="14"/>
      <c r="B58" s="14" t="s">
        <v>171</v>
      </c>
      <c r="C58" s="31"/>
      <c r="D58" s="31"/>
      <c r="E58" s="32"/>
      <c r="F58" s="32"/>
      <c r="G58" s="14"/>
    </row>
    <row r="59" spans="1:7" ht="15">
      <c r="A59" s="14"/>
      <c r="B59" s="14"/>
      <c r="C59" s="31"/>
      <c r="D59" s="31"/>
      <c r="E59" s="32"/>
      <c r="F59" s="32"/>
      <c r="G59" s="14"/>
    </row>
  </sheetData>
  <sheetProtection/>
  <protectedRanges>
    <protectedRange sqref="C56:G58" name="Oblast9"/>
    <protectedRange sqref="C43:G52" name="Oblast8"/>
    <protectedRange sqref="C10:G17" name="Oblast4"/>
    <protectedRange sqref="C19:G21" name="Oblast3"/>
    <protectedRange sqref="C10:G17" name="Oblast2"/>
    <protectedRange sqref="C5:G8" name="Oblast1"/>
    <protectedRange sqref="C19:G21" name="Oblast6"/>
    <protectedRange sqref="C23:G38" name="Oblast7"/>
  </protectedRanges>
  <mergeCells count="4">
    <mergeCell ref="A1:G1"/>
    <mergeCell ref="A2:G2"/>
    <mergeCell ref="A5:A8"/>
    <mergeCell ref="A10:A1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5.75390625" style="0" customWidth="1"/>
    <col min="2" max="2" width="34.125" style="0" customWidth="1"/>
    <col min="3" max="6" width="12.75390625" style="0" customWidth="1"/>
    <col min="7" max="7" width="25.125" style="0" customWidth="1"/>
  </cols>
  <sheetData>
    <row r="1" spans="1:7" ht="81.75" customHeight="1" thickBot="1">
      <c r="A1" s="250"/>
      <c r="B1" s="331" t="s">
        <v>172</v>
      </c>
      <c r="C1" s="332"/>
      <c r="D1" s="332"/>
      <c r="E1" s="332"/>
      <c r="F1" s="333"/>
      <c r="G1" s="251"/>
    </row>
    <row r="2" spans="1:7" ht="12.75">
      <c r="A2" s="334" t="s">
        <v>43</v>
      </c>
      <c r="B2" s="335"/>
      <c r="C2" s="335"/>
      <c r="D2" s="335"/>
      <c r="E2" s="336"/>
      <c r="F2" s="252"/>
      <c r="G2" s="253"/>
    </row>
    <row r="3" spans="1:7" ht="18.75">
      <c r="A3" s="337" t="s">
        <v>173</v>
      </c>
      <c r="B3" s="338"/>
      <c r="C3" s="338"/>
      <c r="D3" s="338"/>
      <c r="E3" s="338"/>
      <c r="F3" s="338"/>
      <c r="G3" s="339"/>
    </row>
    <row r="4" spans="1:7" ht="19.5" thickBot="1">
      <c r="A4" s="340"/>
      <c r="B4" s="341"/>
      <c r="C4" s="341"/>
      <c r="D4" s="341"/>
      <c r="E4" s="341"/>
      <c r="F4" s="341"/>
      <c r="G4" s="342"/>
    </row>
    <row r="5" spans="1:7" ht="52.5" thickBot="1">
      <c r="A5" s="343" t="s">
        <v>174</v>
      </c>
      <c r="B5" s="344"/>
      <c r="C5" s="254" t="s">
        <v>81</v>
      </c>
      <c r="D5" s="254" t="s">
        <v>82</v>
      </c>
      <c r="E5" s="255" t="s">
        <v>80</v>
      </c>
      <c r="F5" s="256" t="s">
        <v>83</v>
      </c>
      <c r="G5" s="257" t="s">
        <v>175</v>
      </c>
    </row>
    <row r="6" spans="1:7" ht="15">
      <c r="A6" s="345" t="s">
        <v>176</v>
      </c>
      <c r="B6" s="346"/>
      <c r="C6" s="346"/>
      <c r="D6" s="346"/>
      <c r="E6" s="346"/>
      <c r="F6" s="346"/>
      <c r="G6" s="347"/>
    </row>
    <row r="7" spans="1:7" ht="12.75">
      <c r="A7" s="348" t="s">
        <v>177</v>
      </c>
      <c r="B7" s="349"/>
      <c r="C7" s="258">
        <v>3080</v>
      </c>
      <c r="D7" s="259">
        <v>3360</v>
      </c>
      <c r="E7" s="259">
        <v>3500</v>
      </c>
      <c r="F7" s="260">
        <v>3700</v>
      </c>
      <c r="G7" s="261"/>
    </row>
    <row r="8" spans="1:7" ht="12.75">
      <c r="A8" s="348" t="s">
        <v>178</v>
      </c>
      <c r="B8" s="349"/>
      <c r="C8" s="262">
        <v>450</v>
      </c>
      <c r="D8" s="259">
        <v>500</v>
      </c>
      <c r="E8" s="259">
        <v>550</v>
      </c>
      <c r="F8" s="263">
        <v>600</v>
      </c>
      <c r="G8" s="261"/>
    </row>
    <row r="9" spans="1:7" ht="12.75">
      <c r="A9" s="350" t="s">
        <v>179</v>
      </c>
      <c r="B9" s="349"/>
      <c r="C9" s="262">
        <v>60</v>
      </c>
      <c r="D9" s="259">
        <v>60</v>
      </c>
      <c r="E9" s="259">
        <v>60</v>
      </c>
      <c r="F9" s="263">
        <v>60</v>
      </c>
      <c r="G9" s="261"/>
    </row>
    <row r="10" spans="1:7" ht="12.75">
      <c r="A10" s="348" t="s">
        <v>180</v>
      </c>
      <c r="B10" s="349"/>
      <c r="C10" s="262">
        <v>300</v>
      </c>
      <c r="D10" s="259">
        <v>330</v>
      </c>
      <c r="E10" s="259">
        <v>350</v>
      </c>
      <c r="F10" s="263">
        <v>380</v>
      </c>
      <c r="G10" s="261"/>
    </row>
    <row r="11" spans="1:7" ht="12.75">
      <c r="A11" s="348" t="s">
        <v>181</v>
      </c>
      <c r="B11" s="349"/>
      <c r="C11" s="262">
        <v>30</v>
      </c>
      <c r="D11" s="259">
        <v>30</v>
      </c>
      <c r="E11" s="259">
        <v>30</v>
      </c>
      <c r="F11" s="263">
        <v>40</v>
      </c>
      <c r="G11" s="261"/>
    </row>
    <row r="12" spans="1:7" ht="12.75">
      <c r="A12" s="348" t="s">
        <v>182</v>
      </c>
      <c r="B12" s="349"/>
      <c r="C12" s="262">
        <v>10</v>
      </c>
      <c r="D12" s="259">
        <v>10</v>
      </c>
      <c r="E12" s="259">
        <v>10</v>
      </c>
      <c r="F12" s="263">
        <v>20</v>
      </c>
      <c r="G12" s="261"/>
    </row>
    <row r="13" spans="1:7" ht="15.75" thickBot="1">
      <c r="A13" s="351"/>
      <c r="B13" s="352"/>
      <c r="C13" s="264">
        <f>SUM(C7:C12)</f>
        <v>3930</v>
      </c>
      <c r="D13" s="264">
        <f>SUM(D7:D12)</f>
        <v>4290</v>
      </c>
      <c r="E13" s="265">
        <f>SUM(E7:E12)</f>
        <v>4500</v>
      </c>
      <c r="F13" s="266">
        <f>SUM(F7:F12)</f>
        <v>4800</v>
      </c>
      <c r="G13" s="267"/>
    </row>
    <row r="14" spans="1:7" ht="15">
      <c r="A14" s="345" t="s">
        <v>183</v>
      </c>
      <c r="B14" s="346"/>
      <c r="C14" s="346"/>
      <c r="D14" s="346"/>
      <c r="E14" s="346"/>
      <c r="F14" s="346"/>
      <c r="G14" s="347"/>
    </row>
    <row r="15" spans="1:7" ht="12.75">
      <c r="A15" s="353" t="s">
        <v>184</v>
      </c>
      <c r="B15" s="354"/>
      <c r="C15" s="268">
        <v>1000</v>
      </c>
      <c r="D15" s="269">
        <v>1100</v>
      </c>
      <c r="E15" s="269">
        <v>1200</v>
      </c>
      <c r="F15" s="270">
        <v>1300</v>
      </c>
      <c r="G15" s="271"/>
    </row>
    <row r="16" spans="1:7" ht="12.75">
      <c r="A16" s="350" t="s">
        <v>185</v>
      </c>
      <c r="B16" s="355"/>
      <c r="C16" s="258">
        <v>2100</v>
      </c>
      <c r="D16" s="259">
        <v>2300</v>
      </c>
      <c r="E16" s="259">
        <v>2500</v>
      </c>
      <c r="F16" s="260">
        <v>2700</v>
      </c>
      <c r="G16" s="261"/>
    </row>
    <row r="17" spans="1:7" ht="12.75">
      <c r="A17" s="350" t="s">
        <v>186</v>
      </c>
      <c r="B17" s="355"/>
      <c r="C17" s="258">
        <v>4650</v>
      </c>
      <c r="D17" s="259">
        <v>5200</v>
      </c>
      <c r="E17" s="259">
        <v>5500</v>
      </c>
      <c r="F17" s="260">
        <v>5800</v>
      </c>
      <c r="G17" s="261"/>
    </row>
    <row r="18" spans="1:7" ht="12.75">
      <c r="A18" s="350" t="s">
        <v>187</v>
      </c>
      <c r="B18" s="355"/>
      <c r="C18" s="262">
        <v>50</v>
      </c>
      <c r="D18" s="259">
        <v>50</v>
      </c>
      <c r="E18" s="259">
        <v>50</v>
      </c>
      <c r="F18" s="263">
        <v>50</v>
      </c>
      <c r="G18" s="261"/>
    </row>
    <row r="19" spans="1:7" ht="15.75" thickBot="1">
      <c r="A19" s="356"/>
      <c r="B19" s="357"/>
      <c r="C19" s="272">
        <f>SUM(C15:C18)</f>
        <v>7800</v>
      </c>
      <c r="D19" s="273">
        <f>SUM(D15:D18)</f>
        <v>8650</v>
      </c>
      <c r="E19" s="274">
        <f>SUM(E15:E18)</f>
        <v>9250</v>
      </c>
      <c r="F19" s="275">
        <f>SUM(F15:F18)</f>
        <v>9850</v>
      </c>
      <c r="G19" s="276"/>
    </row>
    <row r="20" spans="1:7" ht="15">
      <c r="A20" s="345" t="s">
        <v>188</v>
      </c>
      <c r="B20" s="346"/>
      <c r="C20" s="346"/>
      <c r="D20" s="346"/>
      <c r="E20" s="346"/>
      <c r="F20" s="346"/>
      <c r="G20" s="347"/>
    </row>
    <row r="21" spans="1:7" ht="12.75">
      <c r="A21" s="353" t="s">
        <v>189</v>
      </c>
      <c r="B21" s="354"/>
      <c r="C21" s="277">
        <v>870</v>
      </c>
      <c r="D21" s="269">
        <v>900</v>
      </c>
      <c r="E21" s="269">
        <v>1000</v>
      </c>
      <c r="F21" s="278">
        <v>1100</v>
      </c>
      <c r="G21" s="271"/>
    </row>
    <row r="22" spans="1:7" ht="12.75">
      <c r="A22" s="350" t="s">
        <v>190</v>
      </c>
      <c r="B22" s="355"/>
      <c r="C22" s="262">
        <v>1</v>
      </c>
      <c r="D22" s="259">
        <v>10</v>
      </c>
      <c r="E22" s="259">
        <v>10</v>
      </c>
      <c r="F22" s="263">
        <v>10</v>
      </c>
      <c r="G22" s="261"/>
    </row>
    <row r="23" spans="1:7" ht="12.75">
      <c r="A23" s="350" t="s">
        <v>191</v>
      </c>
      <c r="B23" s="355"/>
      <c r="C23" s="262">
        <v>1</v>
      </c>
      <c r="D23" s="259">
        <v>10</v>
      </c>
      <c r="E23" s="259">
        <v>10</v>
      </c>
      <c r="F23" s="263">
        <v>10</v>
      </c>
      <c r="G23" s="261"/>
    </row>
    <row r="24" spans="1:7" ht="12.75">
      <c r="A24" s="350" t="s">
        <v>192</v>
      </c>
      <c r="B24" s="355"/>
      <c r="C24" s="262">
        <v>28</v>
      </c>
      <c r="D24" s="259">
        <v>30</v>
      </c>
      <c r="E24" s="259">
        <v>30</v>
      </c>
      <c r="F24" s="263">
        <v>30</v>
      </c>
      <c r="G24" s="261"/>
    </row>
    <row r="25" spans="1:7" ht="15.75" thickBot="1">
      <c r="A25" s="351"/>
      <c r="B25" s="352"/>
      <c r="C25" s="279">
        <f>SUM(C21:C24)</f>
        <v>900</v>
      </c>
      <c r="D25" s="264">
        <f>SUM(D21:D24)</f>
        <v>950</v>
      </c>
      <c r="E25" s="265">
        <f>SUM(E21:E24)</f>
        <v>1050</v>
      </c>
      <c r="F25" s="266">
        <f>SUM(F21:F24)</f>
        <v>1150</v>
      </c>
      <c r="G25" s="267"/>
    </row>
    <row r="26" spans="1:7" ht="15">
      <c r="A26" s="345" t="s">
        <v>193</v>
      </c>
      <c r="B26" s="346"/>
      <c r="C26" s="346"/>
      <c r="D26" s="346"/>
      <c r="E26" s="346"/>
      <c r="F26" s="346"/>
      <c r="G26" s="347"/>
    </row>
    <row r="27" spans="1:7" ht="12.75">
      <c r="A27" s="350" t="s">
        <v>194</v>
      </c>
      <c r="B27" s="349"/>
      <c r="C27" s="262">
        <v>20</v>
      </c>
      <c r="D27" s="259">
        <v>35</v>
      </c>
      <c r="E27" s="259">
        <v>40</v>
      </c>
      <c r="F27" s="263">
        <v>40</v>
      </c>
      <c r="G27" s="261"/>
    </row>
    <row r="28" spans="1:7" ht="12.75">
      <c r="A28" s="350" t="s">
        <v>195</v>
      </c>
      <c r="B28" s="349"/>
      <c r="C28" s="262">
        <v>185</v>
      </c>
      <c r="D28" s="259">
        <v>210</v>
      </c>
      <c r="E28" s="259">
        <v>230</v>
      </c>
      <c r="F28" s="263">
        <v>250</v>
      </c>
      <c r="G28" s="261"/>
    </row>
    <row r="29" spans="1:7" ht="12.75">
      <c r="A29" s="350" t="s">
        <v>196</v>
      </c>
      <c r="B29" s="349"/>
      <c r="C29" s="262">
        <v>0</v>
      </c>
      <c r="D29" s="259">
        <v>5</v>
      </c>
      <c r="E29" s="259">
        <v>5</v>
      </c>
      <c r="F29" s="263">
        <v>5</v>
      </c>
      <c r="G29" s="261"/>
    </row>
    <row r="30" spans="1:7" ht="12.75">
      <c r="A30" s="350" t="s">
        <v>197</v>
      </c>
      <c r="B30" s="349"/>
      <c r="C30" s="262">
        <v>105</v>
      </c>
      <c r="D30" s="259">
        <v>120</v>
      </c>
      <c r="E30" s="259">
        <v>125</v>
      </c>
      <c r="F30" s="263">
        <v>135</v>
      </c>
      <c r="G30" s="261"/>
    </row>
    <row r="31" spans="1:7" ht="15.75" thickBot="1">
      <c r="A31" s="351"/>
      <c r="B31" s="352"/>
      <c r="C31" s="279">
        <f>SUM(C26:C30)</f>
        <v>310</v>
      </c>
      <c r="D31" s="264">
        <f>SUM(D26:D30)</f>
        <v>370</v>
      </c>
      <c r="E31" s="265">
        <f>SUM(E26:E30)</f>
        <v>400</v>
      </c>
      <c r="F31" s="280">
        <f>SUM(F26:F30)</f>
        <v>430</v>
      </c>
      <c r="G31" s="267"/>
    </row>
    <row r="32" spans="1:7" ht="15">
      <c r="A32" s="345" t="s">
        <v>198</v>
      </c>
      <c r="B32" s="346"/>
      <c r="C32" s="346"/>
      <c r="D32" s="346"/>
      <c r="E32" s="346"/>
      <c r="F32" s="346"/>
      <c r="G32" s="347"/>
    </row>
    <row r="33" spans="1:7" ht="12.75">
      <c r="A33" s="350" t="s">
        <v>199</v>
      </c>
      <c r="B33" s="355"/>
      <c r="C33" s="281">
        <v>650</v>
      </c>
      <c r="D33" s="259">
        <v>700</v>
      </c>
      <c r="E33" s="259">
        <v>750</v>
      </c>
      <c r="F33" s="263">
        <v>800</v>
      </c>
      <c r="G33" s="261"/>
    </row>
    <row r="34" spans="1:7" ht="12.75">
      <c r="A34" s="350" t="s">
        <v>200</v>
      </c>
      <c r="B34" s="355"/>
      <c r="C34" s="258">
        <v>2700</v>
      </c>
      <c r="D34" s="259">
        <v>3000</v>
      </c>
      <c r="E34" s="259">
        <v>3200</v>
      </c>
      <c r="F34" s="260">
        <v>3400</v>
      </c>
      <c r="G34" s="261"/>
    </row>
    <row r="35" spans="1:7" ht="12.75">
      <c r="A35" s="350" t="s">
        <v>201</v>
      </c>
      <c r="B35" s="355"/>
      <c r="C35" s="282">
        <v>5500</v>
      </c>
      <c r="D35" s="259">
        <v>6000</v>
      </c>
      <c r="E35" s="259">
        <v>6000</v>
      </c>
      <c r="F35" s="260">
        <v>6000</v>
      </c>
      <c r="G35" s="261"/>
    </row>
    <row r="36" spans="1:7" ht="15.75" thickBot="1">
      <c r="A36" s="358"/>
      <c r="B36" s="359"/>
      <c r="C36" s="279">
        <f>SUM(C32:C35)</f>
        <v>8850</v>
      </c>
      <c r="D36" s="264">
        <f>SUM(D32:D35)</f>
        <v>9700</v>
      </c>
      <c r="E36" s="265">
        <f>SUM(E32:E35)</f>
        <v>9950</v>
      </c>
      <c r="F36" s="280">
        <f>SUM(F32:F35)</f>
        <v>10200</v>
      </c>
      <c r="G36" s="267"/>
    </row>
    <row r="37" spans="1:7" ht="15">
      <c r="A37" s="345" t="s">
        <v>202</v>
      </c>
      <c r="B37" s="346"/>
      <c r="C37" s="346"/>
      <c r="D37" s="346"/>
      <c r="E37" s="346"/>
      <c r="F37" s="346"/>
      <c r="G37" s="347"/>
    </row>
    <row r="38" spans="1:7" ht="12.75">
      <c r="A38" s="350" t="s">
        <v>203</v>
      </c>
      <c r="B38" s="355"/>
      <c r="C38" s="258">
        <v>4000</v>
      </c>
      <c r="D38" s="259">
        <v>4800</v>
      </c>
      <c r="E38" s="259">
        <v>5000</v>
      </c>
      <c r="F38" s="260">
        <v>5300</v>
      </c>
      <c r="G38" s="261"/>
    </row>
    <row r="39" spans="1:7" ht="12.75">
      <c r="A39" s="350" t="s">
        <v>204</v>
      </c>
      <c r="B39" s="355"/>
      <c r="C39" s="258">
        <v>1980</v>
      </c>
      <c r="D39" s="259">
        <v>2400</v>
      </c>
      <c r="E39" s="259">
        <v>2100</v>
      </c>
      <c r="F39" s="260">
        <v>2200</v>
      </c>
      <c r="G39" s="261"/>
    </row>
    <row r="40" spans="1:7" ht="12.75">
      <c r="A40" s="350" t="s">
        <v>205</v>
      </c>
      <c r="B40" s="355"/>
      <c r="C40" s="258">
        <v>1420</v>
      </c>
      <c r="D40" s="259">
        <v>1600</v>
      </c>
      <c r="E40" s="259">
        <v>1700</v>
      </c>
      <c r="F40" s="260">
        <v>1800</v>
      </c>
      <c r="G40" s="261"/>
    </row>
    <row r="41" spans="1:7" ht="15.75" thickBot="1">
      <c r="A41" s="358"/>
      <c r="B41" s="359"/>
      <c r="C41" s="279">
        <f>SUM(C37:C40)</f>
        <v>7400</v>
      </c>
      <c r="D41" s="264">
        <f>SUM(D37:D40)</f>
        <v>8800</v>
      </c>
      <c r="E41" s="265">
        <f>SUM(E37:E40)</f>
        <v>8800</v>
      </c>
      <c r="F41" s="280">
        <f>SUM(F37:F40)</f>
        <v>9300</v>
      </c>
      <c r="G41" s="267"/>
    </row>
    <row r="42" spans="1:7" ht="15">
      <c r="A42" s="345" t="s">
        <v>206</v>
      </c>
      <c r="B42" s="346"/>
      <c r="C42" s="346"/>
      <c r="D42" s="346"/>
      <c r="E42" s="346"/>
      <c r="F42" s="346"/>
      <c r="G42" s="347"/>
    </row>
    <row r="43" spans="1:7" ht="12.75">
      <c r="A43" s="350" t="s">
        <v>207</v>
      </c>
      <c r="B43" s="355"/>
      <c r="C43" s="258">
        <v>1340</v>
      </c>
      <c r="D43" s="259">
        <v>1500</v>
      </c>
      <c r="E43" s="259">
        <v>1600</v>
      </c>
      <c r="F43" s="260">
        <v>1700</v>
      </c>
      <c r="G43" s="261"/>
    </row>
    <row r="44" spans="1:7" ht="12.75">
      <c r="A44" s="350" t="s">
        <v>208</v>
      </c>
      <c r="B44" s="355"/>
      <c r="C44" s="262">
        <v>60</v>
      </c>
      <c r="D44" s="259">
        <v>70</v>
      </c>
      <c r="E44" s="259">
        <v>70</v>
      </c>
      <c r="F44" s="263">
        <v>80</v>
      </c>
      <c r="G44" s="261" t="s">
        <v>43</v>
      </c>
    </row>
    <row r="45" spans="1:7" ht="12.75">
      <c r="A45" s="350" t="s">
        <v>209</v>
      </c>
      <c r="B45" s="355"/>
      <c r="C45" s="262">
        <v>60</v>
      </c>
      <c r="D45" s="259">
        <v>70</v>
      </c>
      <c r="E45" s="259">
        <v>70</v>
      </c>
      <c r="F45" s="263">
        <v>80</v>
      </c>
      <c r="G45" s="261"/>
    </row>
    <row r="46" spans="1:7" ht="15.75" thickBot="1">
      <c r="A46" s="358"/>
      <c r="B46" s="359"/>
      <c r="C46" s="279">
        <f>SUM(C42:C45)</f>
        <v>1460</v>
      </c>
      <c r="D46" s="264">
        <f>SUM(D42:D45)</f>
        <v>1640</v>
      </c>
      <c r="E46" s="265">
        <f>SUM(E42:E45)</f>
        <v>1740</v>
      </c>
      <c r="F46" s="280">
        <f>SUM(F42:F45)</f>
        <v>1860</v>
      </c>
      <c r="G46" s="267"/>
    </row>
    <row r="47" spans="1:7" ht="15">
      <c r="A47" s="345" t="s">
        <v>210</v>
      </c>
      <c r="B47" s="346"/>
      <c r="C47" s="346"/>
      <c r="D47" s="346"/>
      <c r="E47" s="346"/>
      <c r="F47" s="346"/>
      <c r="G47" s="347"/>
    </row>
    <row r="48" spans="1:7" ht="12.75">
      <c r="A48" s="350" t="s">
        <v>211</v>
      </c>
      <c r="B48" s="349"/>
      <c r="C48" s="283"/>
      <c r="D48" s="284"/>
      <c r="E48" s="259"/>
      <c r="F48" s="263"/>
      <c r="G48" s="261"/>
    </row>
    <row r="49" spans="1:7" ht="12.75">
      <c r="A49" s="350" t="s">
        <v>212</v>
      </c>
      <c r="B49" s="349"/>
      <c r="C49" s="283"/>
      <c r="D49" s="284"/>
      <c r="E49" s="259"/>
      <c r="F49" s="263"/>
      <c r="G49" s="261"/>
    </row>
    <row r="50" spans="1:7" ht="12.75">
      <c r="A50" s="350" t="s">
        <v>213</v>
      </c>
      <c r="B50" s="349"/>
      <c r="C50" s="283"/>
      <c r="D50" s="284"/>
      <c r="E50" s="259"/>
      <c r="F50" s="263"/>
      <c r="G50" s="261"/>
    </row>
    <row r="51" spans="1:7" ht="12.75">
      <c r="A51" s="350" t="s">
        <v>214</v>
      </c>
      <c r="B51" s="349"/>
      <c r="C51" s="283"/>
      <c r="D51" s="284"/>
      <c r="E51" s="259"/>
      <c r="F51" s="263"/>
      <c r="G51" s="261"/>
    </row>
    <row r="52" spans="1:7" ht="12.75">
      <c r="A52" s="350" t="s">
        <v>215</v>
      </c>
      <c r="B52" s="349"/>
      <c r="C52" s="283"/>
      <c r="D52" s="284"/>
      <c r="E52" s="259"/>
      <c r="F52" s="263"/>
      <c r="G52" s="261"/>
    </row>
    <row r="53" spans="1:7" ht="12.75">
      <c r="A53" s="360" t="s">
        <v>216</v>
      </c>
      <c r="B53" s="361"/>
      <c r="C53" s="285"/>
      <c r="D53" s="286"/>
      <c r="E53" s="287"/>
      <c r="F53" s="288"/>
      <c r="G53" s="289"/>
    </row>
    <row r="54" spans="1:7" ht="15.75" thickBot="1">
      <c r="A54" s="351"/>
      <c r="B54" s="352"/>
      <c r="C54" s="264">
        <f>SUM(C47:C53)</f>
        <v>0</v>
      </c>
      <c r="D54" s="264">
        <f>SUM(D47:D53)</f>
        <v>0</v>
      </c>
      <c r="E54" s="265">
        <f>SUM(E47:E53)</f>
        <v>0</v>
      </c>
      <c r="F54" s="280">
        <f>SUM(F47:F53)</f>
        <v>0</v>
      </c>
      <c r="G54" s="267"/>
    </row>
    <row r="55" spans="1:7" ht="15">
      <c r="A55" s="345" t="s">
        <v>217</v>
      </c>
      <c r="B55" s="346"/>
      <c r="C55" s="346"/>
      <c r="D55" s="346"/>
      <c r="E55" s="346"/>
      <c r="F55" s="346"/>
      <c r="G55" s="347"/>
    </row>
    <row r="56" spans="1:7" ht="15.75" thickBot="1">
      <c r="A56" s="364" t="s">
        <v>218</v>
      </c>
      <c r="B56" s="365"/>
      <c r="C56" s="279"/>
      <c r="D56" s="264"/>
      <c r="E56" s="265"/>
      <c r="F56" s="280"/>
      <c r="G56" s="267"/>
    </row>
    <row r="57" spans="1:7" ht="15.75" thickBot="1">
      <c r="A57" s="290"/>
      <c r="B57" s="291"/>
      <c r="C57" s="292"/>
      <c r="D57" s="293"/>
      <c r="E57" s="294"/>
      <c r="F57" s="295"/>
      <c r="G57" s="296"/>
    </row>
    <row r="58" spans="1:7" ht="15">
      <c r="A58" s="345" t="s">
        <v>219</v>
      </c>
      <c r="B58" s="346"/>
      <c r="C58" s="346"/>
      <c r="D58" s="346"/>
      <c r="E58" s="346"/>
      <c r="F58" s="346"/>
      <c r="G58" s="347"/>
    </row>
    <row r="59" spans="1:7" ht="15.75" thickBot="1">
      <c r="A59" s="350" t="s">
        <v>220</v>
      </c>
      <c r="B59" s="349"/>
      <c r="C59" s="262">
        <v>50</v>
      </c>
      <c r="D59" s="259">
        <v>100</v>
      </c>
      <c r="E59" s="265">
        <v>100</v>
      </c>
      <c r="F59" s="280">
        <v>100</v>
      </c>
      <c r="G59" s="267"/>
    </row>
    <row r="60" spans="1:7" ht="13.5" thickBot="1">
      <c r="A60" s="366"/>
      <c r="B60" s="367"/>
      <c r="C60" s="367"/>
      <c r="D60" s="367"/>
      <c r="E60" s="367"/>
      <c r="F60" s="367"/>
      <c r="G60" s="368"/>
    </row>
    <row r="61" spans="1:7" ht="15.75" thickBot="1">
      <c r="A61" s="369" t="s">
        <v>221</v>
      </c>
      <c r="B61" s="370"/>
      <c r="C61" s="297">
        <f>SUM(C13+C19+C25+C31+C36+C41+C46+C54+C56+C59)</f>
        <v>30700</v>
      </c>
      <c r="D61" s="297">
        <f>SUM(D13+D19+D25+D31+D36+D41+D46+D54+D56+D59)</f>
        <v>34500</v>
      </c>
      <c r="E61" s="298">
        <f>SUM(E13+E19+E25+E31+E36+E41+E46+E54+E56+E59)</f>
        <v>35790</v>
      </c>
      <c r="F61" s="299">
        <f>SUM(F13+F19+F25+F31+F36+F41+F46+F54+F56+F59)</f>
        <v>37690</v>
      </c>
      <c r="G61" s="300"/>
    </row>
    <row r="62" spans="1:7" ht="15">
      <c r="A62" s="301" t="s">
        <v>43</v>
      </c>
      <c r="C62" s="302"/>
      <c r="E62" s="301" t="s">
        <v>43</v>
      </c>
      <c r="F62" s="301"/>
      <c r="G62" s="303"/>
    </row>
    <row r="63" spans="1:7" ht="12.75">
      <c r="A63" s="362" t="s">
        <v>222</v>
      </c>
      <c r="B63" s="362"/>
      <c r="D63" s="363"/>
      <c r="E63" s="363"/>
      <c r="F63" s="304"/>
      <c r="G63" s="303"/>
    </row>
    <row r="64" spans="1:7" ht="12.75">
      <c r="A64" t="s">
        <v>223</v>
      </c>
      <c r="G64" s="303"/>
    </row>
    <row r="65" ht="12.75">
      <c r="G65" s="303"/>
    </row>
  </sheetData>
  <sheetProtection/>
  <mergeCells count="62">
    <mergeCell ref="A63:B63"/>
    <mergeCell ref="D63:E63"/>
    <mergeCell ref="A55:G55"/>
    <mergeCell ref="A56:B56"/>
    <mergeCell ref="A58:G58"/>
    <mergeCell ref="A59:B59"/>
    <mergeCell ref="A60:G60"/>
    <mergeCell ref="A61:B61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G47"/>
    <mergeCell ref="A48:B48"/>
    <mergeCell ref="A37:G37"/>
    <mergeCell ref="A38:B38"/>
    <mergeCell ref="A39:B39"/>
    <mergeCell ref="A40:B40"/>
    <mergeCell ref="A41:B41"/>
    <mergeCell ref="A42:G42"/>
    <mergeCell ref="A31:B31"/>
    <mergeCell ref="A32:G32"/>
    <mergeCell ref="A33:B33"/>
    <mergeCell ref="A34:B34"/>
    <mergeCell ref="A35:B35"/>
    <mergeCell ref="A36:B36"/>
    <mergeCell ref="A25:B25"/>
    <mergeCell ref="A26:G26"/>
    <mergeCell ref="A27:B27"/>
    <mergeCell ref="A28:B28"/>
    <mergeCell ref="A29:B29"/>
    <mergeCell ref="A30:B30"/>
    <mergeCell ref="A19:B19"/>
    <mergeCell ref="A20:G20"/>
    <mergeCell ref="A21:B21"/>
    <mergeCell ref="A22:B22"/>
    <mergeCell ref="A23:B23"/>
    <mergeCell ref="A24:B24"/>
    <mergeCell ref="A13:B13"/>
    <mergeCell ref="A14:G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B1:F1"/>
    <mergeCell ref="A2:E2"/>
    <mergeCell ref="A3:G3"/>
    <mergeCell ref="A4:G4"/>
    <mergeCell ref="A5:B5"/>
    <mergeCell ref="A6:G6"/>
  </mergeCells>
  <printOptions/>
  <pageMargins left="0.7" right="0.7" top="0.787401575" bottom="0.7874015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10" t="s">
        <v>224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13" t="s">
        <v>87</v>
      </c>
      <c r="D2" s="314"/>
      <c r="E2" s="314"/>
      <c r="F2" s="314"/>
      <c r="G2" s="315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22" t="s">
        <v>2</v>
      </c>
      <c r="C4" s="8">
        <f>SUM(C5:C7)</f>
        <v>3045</v>
      </c>
      <c r="D4" s="9">
        <f>SUM(D5:D7)</f>
        <v>3190</v>
      </c>
      <c r="E4" s="83">
        <f>SUM(E5:E7)</f>
        <v>3410</v>
      </c>
      <c r="F4" s="47">
        <f>SUM(F5:F7)</f>
        <v>3520</v>
      </c>
      <c r="G4" s="9"/>
    </row>
    <row r="5" spans="1:7" ht="15">
      <c r="A5" s="316" t="s">
        <v>32</v>
      </c>
      <c r="B5" s="17" t="s">
        <v>33</v>
      </c>
      <c r="C5" s="3">
        <v>2350</v>
      </c>
      <c r="D5" s="57">
        <v>2500</v>
      </c>
      <c r="E5" s="84">
        <v>2700</v>
      </c>
      <c r="F5" s="97">
        <v>2800</v>
      </c>
      <c r="G5" s="3"/>
    </row>
    <row r="6" spans="1:7" ht="15">
      <c r="A6" s="317"/>
      <c r="B6" s="18" t="s">
        <v>34</v>
      </c>
      <c r="C6" s="4">
        <v>35</v>
      </c>
      <c r="D6" s="53">
        <v>30</v>
      </c>
      <c r="E6" s="85">
        <v>30</v>
      </c>
      <c r="F6" s="98">
        <v>30</v>
      </c>
      <c r="G6" s="4"/>
    </row>
    <row r="7" spans="1:7" ht="15.75" thickBot="1">
      <c r="A7" s="318"/>
      <c r="B7" s="19" t="s">
        <v>35</v>
      </c>
      <c r="C7" s="7">
        <v>660</v>
      </c>
      <c r="D7" s="63">
        <v>660</v>
      </c>
      <c r="E7" s="86">
        <v>680</v>
      </c>
      <c r="F7" s="99">
        <v>690</v>
      </c>
      <c r="G7" s="5"/>
    </row>
    <row r="8" spans="1:7" ht="15.75" thickBot="1">
      <c r="A8" s="16">
        <v>502</v>
      </c>
      <c r="B8" s="16" t="s">
        <v>3</v>
      </c>
      <c r="C8" s="11">
        <f>SUM(C9:C12)</f>
        <v>1460</v>
      </c>
      <c r="D8" s="51">
        <f>SUM(D9:D12)</f>
        <v>2300</v>
      </c>
      <c r="E8" s="87">
        <f>SUM(E9:E12)</f>
        <v>2710</v>
      </c>
      <c r="F8" s="100">
        <f>SUM(F9:F12)</f>
        <v>2710</v>
      </c>
      <c r="G8" s="11"/>
    </row>
    <row r="9" spans="1:7" ht="15">
      <c r="A9" s="305" t="s">
        <v>32</v>
      </c>
      <c r="B9" s="20" t="s">
        <v>36</v>
      </c>
      <c r="C9" s="3">
        <v>160</v>
      </c>
      <c r="D9" s="64">
        <v>170</v>
      </c>
      <c r="E9" s="88">
        <v>180</v>
      </c>
      <c r="F9" s="97">
        <v>180</v>
      </c>
      <c r="G9" s="3"/>
    </row>
    <row r="10" spans="1:7" ht="15">
      <c r="A10" s="306"/>
      <c r="B10" s="18" t="s">
        <v>37</v>
      </c>
      <c r="C10" s="6">
        <v>770</v>
      </c>
      <c r="D10" s="57">
        <v>1600</v>
      </c>
      <c r="E10" s="84">
        <v>2000</v>
      </c>
      <c r="F10" s="101">
        <v>2000</v>
      </c>
      <c r="G10" s="6"/>
    </row>
    <row r="11" spans="1:7" ht="15">
      <c r="A11" s="306"/>
      <c r="B11" s="18" t="s">
        <v>38</v>
      </c>
      <c r="C11" s="4">
        <v>530</v>
      </c>
      <c r="D11" s="53">
        <v>530</v>
      </c>
      <c r="E11" s="85">
        <v>530</v>
      </c>
      <c r="F11" s="98">
        <v>530</v>
      </c>
      <c r="G11" s="4"/>
    </row>
    <row r="12" spans="1:7" ht="15.75" thickBot="1">
      <c r="A12" s="307"/>
      <c r="B12" s="19" t="s">
        <v>39</v>
      </c>
      <c r="C12" s="65">
        <v>0</v>
      </c>
      <c r="D12" s="66">
        <v>0</v>
      </c>
      <c r="E12" s="89">
        <v>0</v>
      </c>
      <c r="F12" s="102">
        <v>0</v>
      </c>
      <c r="G12" s="7"/>
    </row>
    <row r="13" spans="1:7" ht="15.75" thickBot="1">
      <c r="A13" s="16">
        <v>504</v>
      </c>
      <c r="B13" s="22" t="s">
        <v>4</v>
      </c>
      <c r="C13" s="9">
        <v>8</v>
      </c>
      <c r="D13" s="67">
        <v>10</v>
      </c>
      <c r="E13" s="83">
        <v>10</v>
      </c>
      <c r="F13" s="99">
        <v>10</v>
      </c>
      <c r="G13" s="9"/>
    </row>
    <row r="14" spans="1:7" ht="15.75" thickBot="1">
      <c r="A14" s="38" t="s">
        <v>51</v>
      </c>
      <c r="B14" s="22" t="s">
        <v>52</v>
      </c>
      <c r="C14" s="9">
        <v>0</v>
      </c>
      <c r="D14" s="67">
        <v>0</v>
      </c>
      <c r="E14" s="83">
        <v>0</v>
      </c>
      <c r="F14" s="99">
        <v>0</v>
      </c>
      <c r="G14" s="9"/>
    </row>
    <row r="15" spans="1:7" ht="15.75" thickBot="1">
      <c r="A15" s="16">
        <v>511</v>
      </c>
      <c r="B15" s="16" t="s">
        <v>5</v>
      </c>
      <c r="C15" s="11">
        <v>420</v>
      </c>
      <c r="D15" s="51">
        <v>400</v>
      </c>
      <c r="E15" s="87">
        <v>370</v>
      </c>
      <c r="F15" s="100">
        <v>400</v>
      </c>
      <c r="G15" s="10"/>
    </row>
    <row r="16" spans="1:7" ht="15.75" thickBot="1">
      <c r="A16" s="22">
        <v>512</v>
      </c>
      <c r="B16" s="16" t="s">
        <v>6</v>
      </c>
      <c r="C16" s="9">
        <v>2</v>
      </c>
      <c r="D16" s="67">
        <v>3</v>
      </c>
      <c r="E16" s="83">
        <v>3</v>
      </c>
      <c r="F16" s="99">
        <v>3</v>
      </c>
      <c r="G16" s="11"/>
    </row>
    <row r="17" spans="1:7" ht="15.75" thickBot="1">
      <c r="A17" s="16">
        <v>513</v>
      </c>
      <c r="B17" s="16" t="s">
        <v>7</v>
      </c>
      <c r="C17" s="11">
        <v>5</v>
      </c>
      <c r="D17" s="51">
        <v>5</v>
      </c>
      <c r="E17" s="87">
        <v>5</v>
      </c>
      <c r="F17" s="100">
        <v>5</v>
      </c>
      <c r="G17" s="10"/>
    </row>
    <row r="18" spans="1:7" ht="15.75" thickBot="1">
      <c r="A18" s="16">
        <v>516</v>
      </c>
      <c r="B18" s="16" t="s">
        <v>53</v>
      </c>
      <c r="C18" s="11">
        <v>0</v>
      </c>
      <c r="D18" s="51">
        <v>0</v>
      </c>
      <c r="E18" s="87">
        <v>0</v>
      </c>
      <c r="F18" s="100">
        <v>0</v>
      </c>
      <c r="G18" s="10"/>
    </row>
    <row r="19" spans="1:7" ht="15.75" thickBot="1">
      <c r="A19" s="16">
        <v>518</v>
      </c>
      <c r="B19" s="16" t="s">
        <v>8</v>
      </c>
      <c r="C19" s="11">
        <f>SUM(C20:C22)</f>
        <v>624</v>
      </c>
      <c r="D19" s="68">
        <f>SUM(D20:D22)</f>
        <v>631</v>
      </c>
      <c r="E19" s="90">
        <f>SUM(E20:E22)</f>
        <v>644</v>
      </c>
      <c r="F19" s="100">
        <f>SUM(F20:F22)</f>
        <v>654</v>
      </c>
      <c r="G19" s="11"/>
    </row>
    <row r="20" spans="1:7" ht="15">
      <c r="A20" s="69" t="s">
        <v>32</v>
      </c>
      <c r="B20" s="20" t="s">
        <v>40</v>
      </c>
      <c r="C20" s="56">
        <v>15</v>
      </c>
      <c r="D20" s="70">
        <v>14</v>
      </c>
      <c r="E20" s="91">
        <v>14</v>
      </c>
      <c r="F20" s="97">
        <v>14</v>
      </c>
      <c r="G20" s="12"/>
    </row>
    <row r="21" spans="1:7" ht="15">
      <c r="A21" s="21"/>
      <c r="B21" s="18" t="s">
        <v>41</v>
      </c>
      <c r="C21" s="13">
        <v>0</v>
      </c>
      <c r="D21" s="60">
        <v>0</v>
      </c>
      <c r="E21" s="92">
        <v>0</v>
      </c>
      <c r="F21" s="98">
        <v>0</v>
      </c>
      <c r="G21" s="13"/>
    </row>
    <row r="22" spans="1:7" ht="15.75" thickBot="1">
      <c r="A22" s="21"/>
      <c r="B22" s="71" t="s">
        <v>35</v>
      </c>
      <c r="C22" s="72">
        <v>609</v>
      </c>
      <c r="D22" s="73">
        <v>617</v>
      </c>
      <c r="E22" s="93">
        <v>630</v>
      </c>
      <c r="F22" s="103">
        <v>640</v>
      </c>
      <c r="G22" s="74"/>
    </row>
    <row r="23" spans="1:7" ht="15.75" thickBot="1">
      <c r="A23" s="58">
        <v>521</v>
      </c>
      <c r="B23" s="58" t="s">
        <v>9</v>
      </c>
      <c r="C23" s="11">
        <f>SUM(C24:C27)</f>
        <v>35</v>
      </c>
      <c r="D23" s="51">
        <f>SUM(D24:D27)</f>
        <v>40</v>
      </c>
      <c r="E23" s="87">
        <f>SUM(E24:E27)</f>
        <v>40</v>
      </c>
      <c r="F23" s="100">
        <f>SUM(F24:F27)</f>
        <v>40</v>
      </c>
      <c r="G23" s="51"/>
    </row>
    <row r="24" spans="1:7" ht="15">
      <c r="A24" s="75" t="s">
        <v>32</v>
      </c>
      <c r="B24" s="50" t="s">
        <v>72</v>
      </c>
      <c r="C24" s="3">
        <v>0</v>
      </c>
      <c r="D24" s="64">
        <v>0</v>
      </c>
      <c r="E24" s="84"/>
      <c r="F24" s="101"/>
      <c r="G24" s="64"/>
    </row>
    <row r="25" spans="1:7" ht="15">
      <c r="A25" s="48"/>
      <c r="B25" s="52" t="s">
        <v>73</v>
      </c>
      <c r="C25" s="4">
        <v>5</v>
      </c>
      <c r="D25" s="53">
        <v>5</v>
      </c>
      <c r="E25" s="85">
        <v>5</v>
      </c>
      <c r="F25" s="98">
        <v>5</v>
      </c>
      <c r="G25" s="53"/>
    </row>
    <row r="26" spans="1:7" ht="15">
      <c r="A26" s="48"/>
      <c r="B26" s="48" t="s">
        <v>74</v>
      </c>
      <c r="C26" s="5">
        <v>30</v>
      </c>
      <c r="D26" s="54">
        <v>35</v>
      </c>
      <c r="E26" s="94">
        <v>35</v>
      </c>
      <c r="F26" s="104">
        <v>35</v>
      </c>
      <c r="G26" s="54"/>
    </row>
    <row r="27" spans="1:7" ht="15.75" thickBot="1">
      <c r="A27" s="76"/>
      <c r="B27" s="77" t="s">
        <v>75</v>
      </c>
      <c r="C27" s="65">
        <v>0</v>
      </c>
      <c r="D27" s="66">
        <v>0</v>
      </c>
      <c r="E27" s="89"/>
      <c r="F27" s="102"/>
      <c r="G27" s="66"/>
    </row>
    <row r="28" spans="1:7" ht="15.75" thickBot="1">
      <c r="A28" s="16">
        <v>524</v>
      </c>
      <c r="B28" s="16" t="s">
        <v>10</v>
      </c>
      <c r="C28" s="11">
        <v>15</v>
      </c>
      <c r="D28" s="51">
        <v>16</v>
      </c>
      <c r="E28" s="87">
        <v>16</v>
      </c>
      <c r="F28" s="100">
        <v>16</v>
      </c>
      <c r="G28" s="11"/>
    </row>
    <row r="29" spans="1:7" ht="15.75" thickBot="1">
      <c r="A29" s="16">
        <v>525</v>
      </c>
      <c r="B29" s="16" t="s">
        <v>11</v>
      </c>
      <c r="C29" s="11">
        <v>100</v>
      </c>
      <c r="D29" s="51">
        <v>105</v>
      </c>
      <c r="E29" s="87">
        <v>115</v>
      </c>
      <c r="F29" s="100">
        <v>125</v>
      </c>
      <c r="G29" s="11"/>
    </row>
    <row r="30" spans="1:7" ht="15.75" thickBot="1">
      <c r="A30" s="16">
        <v>527</v>
      </c>
      <c r="B30" s="16" t="s">
        <v>12</v>
      </c>
      <c r="C30" s="11">
        <v>33</v>
      </c>
      <c r="D30" s="51">
        <v>35</v>
      </c>
      <c r="E30" s="87">
        <v>40</v>
      </c>
      <c r="F30" s="100">
        <v>45</v>
      </c>
      <c r="G30" s="11"/>
    </row>
    <row r="31" spans="1:7" ht="15.75" thickBot="1">
      <c r="A31" s="16">
        <v>528</v>
      </c>
      <c r="B31" s="16" t="s">
        <v>20</v>
      </c>
      <c r="C31" s="11">
        <v>0</v>
      </c>
      <c r="D31" s="51">
        <v>0</v>
      </c>
      <c r="E31" s="87">
        <v>0</v>
      </c>
      <c r="F31" s="100">
        <v>0</v>
      </c>
      <c r="G31" s="11"/>
    </row>
    <row r="32" spans="1:7" ht="15.75" thickBot="1">
      <c r="A32" s="16">
        <v>531</v>
      </c>
      <c r="B32" s="16" t="s">
        <v>28</v>
      </c>
      <c r="C32" s="11">
        <v>0</v>
      </c>
      <c r="D32" s="51">
        <v>0</v>
      </c>
      <c r="E32" s="87">
        <v>0</v>
      </c>
      <c r="F32" s="100">
        <v>0</v>
      </c>
      <c r="G32" s="11"/>
    </row>
    <row r="33" spans="1:7" ht="15.75" thickBot="1">
      <c r="A33" s="16">
        <v>538</v>
      </c>
      <c r="B33" s="16" t="s">
        <v>29</v>
      </c>
      <c r="C33" s="11">
        <v>8</v>
      </c>
      <c r="D33" s="51">
        <v>8</v>
      </c>
      <c r="E33" s="87">
        <v>8</v>
      </c>
      <c r="F33" s="100">
        <v>8</v>
      </c>
      <c r="G33" s="11"/>
    </row>
    <row r="34" spans="1:7" ht="15.75" thickBot="1">
      <c r="A34" s="26" t="s">
        <v>57</v>
      </c>
      <c r="B34" s="16" t="s">
        <v>25</v>
      </c>
      <c r="C34" s="11">
        <v>0</v>
      </c>
      <c r="D34" s="55">
        <v>0</v>
      </c>
      <c r="E34" s="95">
        <v>0</v>
      </c>
      <c r="F34" s="104">
        <v>0</v>
      </c>
      <c r="G34" s="11"/>
    </row>
    <row r="35" spans="1:7" ht="15.75" thickBot="1">
      <c r="A35" s="16">
        <v>543</v>
      </c>
      <c r="B35" s="16" t="s">
        <v>30</v>
      </c>
      <c r="C35" s="11">
        <v>0</v>
      </c>
      <c r="D35" s="51">
        <v>0</v>
      </c>
      <c r="E35" s="87">
        <v>0</v>
      </c>
      <c r="F35" s="100">
        <v>0</v>
      </c>
      <c r="G35" s="11"/>
    </row>
    <row r="36" spans="1:7" ht="15.75" thickBot="1">
      <c r="A36" s="26">
        <v>548</v>
      </c>
      <c r="B36" s="16" t="s">
        <v>54</v>
      </c>
      <c r="C36" s="11">
        <v>0</v>
      </c>
      <c r="D36" s="51">
        <v>0</v>
      </c>
      <c r="E36" s="87">
        <v>0</v>
      </c>
      <c r="F36" s="100">
        <v>0</v>
      </c>
      <c r="G36" s="11"/>
    </row>
    <row r="37" spans="1:7" ht="15.75" thickBot="1">
      <c r="A37" s="16">
        <v>551</v>
      </c>
      <c r="B37" s="16" t="s">
        <v>31</v>
      </c>
      <c r="C37" s="11">
        <v>0</v>
      </c>
      <c r="D37" s="51">
        <v>0</v>
      </c>
      <c r="E37" s="87">
        <v>0</v>
      </c>
      <c r="F37" s="100">
        <v>0</v>
      </c>
      <c r="G37" s="11"/>
    </row>
    <row r="38" spans="1:7" ht="15.75" thickBot="1">
      <c r="A38" s="26" t="s">
        <v>58</v>
      </c>
      <c r="B38" s="16" t="s">
        <v>49</v>
      </c>
      <c r="C38" s="11">
        <v>0</v>
      </c>
      <c r="D38" s="51">
        <v>0</v>
      </c>
      <c r="E38" s="87">
        <v>0</v>
      </c>
      <c r="F38" s="100">
        <v>0</v>
      </c>
      <c r="G38" s="11"/>
    </row>
    <row r="39" spans="1:7" ht="15.75" thickBot="1">
      <c r="A39" s="26">
        <v>556</v>
      </c>
      <c r="B39" s="16" t="s">
        <v>55</v>
      </c>
      <c r="C39" s="11">
        <v>0</v>
      </c>
      <c r="D39" s="51">
        <v>0</v>
      </c>
      <c r="E39" s="87">
        <v>0</v>
      </c>
      <c r="F39" s="100">
        <v>0</v>
      </c>
      <c r="G39" s="11"/>
    </row>
    <row r="40" spans="1:7" ht="15.75" thickBot="1">
      <c r="A40" s="26">
        <v>557</v>
      </c>
      <c r="B40" s="16" t="s">
        <v>50</v>
      </c>
      <c r="C40" s="11">
        <v>0</v>
      </c>
      <c r="D40" s="51">
        <v>0</v>
      </c>
      <c r="E40" s="87">
        <v>0</v>
      </c>
      <c r="F40" s="100">
        <v>0</v>
      </c>
      <c r="G40" s="11"/>
    </row>
    <row r="41" spans="1:7" ht="15.75" thickBot="1">
      <c r="A41" s="26">
        <v>558</v>
      </c>
      <c r="B41" s="16" t="s">
        <v>44</v>
      </c>
      <c r="C41" s="11">
        <v>550</v>
      </c>
      <c r="D41" s="51">
        <v>515</v>
      </c>
      <c r="E41" s="87">
        <v>570</v>
      </c>
      <c r="F41" s="100">
        <v>570</v>
      </c>
      <c r="G41" s="11"/>
    </row>
    <row r="42" spans="1:7" ht="15.75" thickBot="1">
      <c r="A42" s="26">
        <v>549</v>
      </c>
      <c r="B42" s="16" t="s">
        <v>56</v>
      </c>
      <c r="C42" s="11">
        <v>220</v>
      </c>
      <c r="D42" s="51">
        <v>250</v>
      </c>
      <c r="E42" s="87">
        <v>260</v>
      </c>
      <c r="F42" s="100">
        <v>270</v>
      </c>
      <c r="G42" s="11"/>
    </row>
    <row r="43" spans="1:7" ht="15.75" thickBot="1">
      <c r="A43" s="26" t="s">
        <v>63</v>
      </c>
      <c r="B43" s="16" t="s">
        <v>61</v>
      </c>
      <c r="C43" s="11">
        <v>0</v>
      </c>
      <c r="D43" s="51">
        <v>0</v>
      </c>
      <c r="E43" s="87">
        <v>0</v>
      </c>
      <c r="F43" s="100">
        <v>0</v>
      </c>
      <c r="G43" s="11"/>
    </row>
    <row r="44" spans="1:7" ht="15.75" thickBot="1">
      <c r="A44" s="22">
        <v>569</v>
      </c>
      <c r="B44" s="22" t="s">
        <v>42</v>
      </c>
      <c r="C44" s="9">
        <v>0</v>
      </c>
      <c r="D44" s="67">
        <v>0</v>
      </c>
      <c r="E44" s="83">
        <v>0</v>
      </c>
      <c r="F44" s="99">
        <v>0</v>
      </c>
      <c r="G44" s="9"/>
    </row>
    <row r="45" spans="1:7" ht="15.75" thickBot="1">
      <c r="A45" s="26" t="s">
        <v>76</v>
      </c>
      <c r="B45" s="16" t="s">
        <v>77</v>
      </c>
      <c r="C45" s="11">
        <v>31709</v>
      </c>
      <c r="D45" s="51">
        <v>31709</v>
      </c>
      <c r="E45" s="87">
        <v>33208</v>
      </c>
      <c r="F45" s="100">
        <v>33208</v>
      </c>
      <c r="G45" s="78" t="s">
        <v>69</v>
      </c>
    </row>
    <row r="46" spans="1:7" ht="15.75" thickBot="1">
      <c r="A46" s="38" t="s">
        <v>76</v>
      </c>
      <c r="B46" s="21" t="s">
        <v>78</v>
      </c>
      <c r="C46" s="74">
        <v>0</v>
      </c>
      <c r="D46" s="55">
        <v>0</v>
      </c>
      <c r="E46" s="95">
        <v>0</v>
      </c>
      <c r="F46" s="104">
        <v>0</v>
      </c>
      <c r="G46" s="79" t="s">
        <v>71</v>
      </c>
    </row>
    <row r="47" spans="1:7" ht="15.75" thickBot="1">
      <c r="A47" s="27"/>
      <c r="B47" s="27" t="s">
        <v>45</v>
      </c>
      <c r="C47" s="37">
        <v>50</v>
      </c>
      <c r="D47" s="80">
        <v>0</v>
      </c>
      <c r="E47" s="96">
        <v>0</v>
      </c>
      <c r="F47" s="105">
        <v>0</v>
      </c>
      <c r="G47" s="37"/>
    </row>
    <row r="48" spans="1:7" ht="16.5" thickBot="1" thickTop="1">
      <c r="A48" s="39" t="s">
        <v>14</v>
      </c>
      <c r="B48" s="22" t="s">
        <v>15</v>
      </c>
      <c r="C48" s="9">
        <f>SUM(C4,C8,C13:C19,C23,C28:C47)</f>
        <v>38284</v>
      </c>
      <c r="D48" s="67">
        <f>SUM(D4,D8,D13:D19,D23,D28:D47)</f>
        <v>39217</v>
      </c>
      <c r="E48" s="83">
        <f>SUM(E4,E8,E13:E19,E23,E28:E47)</f>
        <v>41409</v>
      </c>
      <c r="F48" s="99">
        <f>SUM(F4,F8,F13:F19,F23,F28:F47)</f>
        <v>41584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11">
        <v>0</v>
      </c>
      <c r="D52" s="51">
        <v>0</v>
      </c>
      <c r="E52" s="87">
        <v>0</v>
      </c>
      <c r="F52" s="100">
        <v>0</v>
      </c>
      <c r="G52" s="16"/>
    </row>
    <row r="53" spans="1:7" ht="15.75" thickBot="1">
      <c r="A53" s="16">
        <v>603</v>
      </c>
      <c r="B53" s="16" t="s">
        <v>22</v>
      </c>
      <c r="C53" s="11">
        <v>131</v>
      </c>
      <c r="D53" s="51">
        <v>140</v>
      </c>
      <c r="E53" s="87">
        <v>140</v>
      </c>
      <c r="F53" s="100">
        <v>140</v>
      </c>
      <c r="G53" s="16"/>
    </row>
    <row r="54" spans="1:7" ht="15.75" thickBot="1">
      <c r="A54" s="16">
        <v>604</v>
      </c>
      <c r="B54" s="16" t="s">
        <v>88</v>
      </c>
      <c r="C54" s="11">
        <v>8</v>
      </c>
      <c r="D54" s="51">
        <v>10</v>
      </c>
      <c r="E54" s="87">
        <v>10</v>
      </c>
      <c r="F54" s="100">
        <v>10</v>
      </c>
      <c r="G54" s="16"/>
    </row>
    <row r="55" spans="1:7" ht="15.75" thickBot="1">
      <c r="A55" s="26">
        <v>609</v>
      </c>
      <c r="B55" s="16" t="s">
        <v>24</v>
      </c>
      <c r="C55" s="11">
        <v>2460</v>
      </c>
      <c r="D55" s="51">
        <v>2670</v>
      </c>
      <c r="E55" s="87">
        <v>2870</v>
      </c>
      <c r="F55" s="100">
        <v>2970</v>
      </c>
      <c r="G55" s="16"/>
    </row>
    <row r="56" spans="1:7" ht="15.75" thickBot="1">
      <c r="A56" s="26">
        <v>641</v>
      </c>
      <c r="B56" s="16" t="s">
        <v>46</v>
      </c>
      <c r="C56" s="11">
        <v>0</v>
      </c>
      <c r="D56" s="51">
        <v>0</v>
      </c>
      <c r="E56" s="87">
        <v>0</v>
      </c>
      <c r="F56" s="100">
        <v>0</v>
      </c>
      <c r="G56" s="16"/>
    </row>
    <row r="57" spans="1:7" ht="15.75" thickBot="1">
      <c r="A57" s="16">
        <v>642</v>
      </c>
      <c r="B57" s="16" t="s">
        <v>25</v>
      </c>
      <c r="C57" s="11">
        <v>0</v>
      </c>
      <c r="D57" s="51">
        <v>0</v>
      </c>
      <c r="E57" s="87">
        <v>0</v>
      </c>
      <c r="F57" s="100">
        <v>0</v>
      </c>
      <c r="G57" s="29"/>
    </row>
    <row r="58" spans="1:7" ht="15.75" thickBot="1">
      <c r="A58" s="38" t="s">
        <v>59</v>
      </c>
      <c r="B58" s="21" t="s">
        <v>60</v>
      </c>
      <c r="C58" s="9">
        <v>0</v>
      </c>
      <c r="D58" s="67">
        <v>0</v>
      </c>
      <c r="E58" s="83">
        <v>0</v>
      </c>
      <c r="F58" s="99">
        <v>0</v>
      </c>
      <c r="G58" s="25"/>
    </row>
    <row r="59" spans="1:7" ht="15.75" thickBot="1">
      <c r="A59" s="16">
        <v>648</v>
      </c>
      <c r="B59" s="16" t="s">
        <v>26</v>
      </c>
      <c r="C59" s="11">
        <v>150</v>
      </c>
      <c r="D59" s="51">
        <v>80</v>
      </c>
      <c r="E59" s="87">
        <v>0</v>
      </c>
      <c r="F59" s="100">
        <v>0</v>
      </c>
      <c r="G59" s="16"/>
    </row>
    <row r="60" spans="1:7" ht="15.75" thickBot="1">
      <c r="A60" s="16">
        <v>649</v>
      </c>
      <c r="B60" s="16" t="s">
        <v>27</v>
      </c>
      <c r="C60" s="11">
        <v>11</v>
      </c>
      <c r="D60" s="51">
        <v>2</v>
      </c>
      <c r="E60" s="87">
        <v>2</v>
      </c>
      <c r="F60" s="100">
        <v>2</v>
      </c>
      <c r="G60" s="16"/>
    </row>
    <row r="61" spans="1:7" ht="15.75" thickBot="1">
      <c r="A61" s="16">
        <v>662</v>
      </c>
      <c r="B61" s="16" t="s">
        <v>13</v>
      </c>
      <c r="C61" s="11">
        <v>0</v>
      </c>
      <c r="D61" s="51">
        <v>0</v>
      </c>
      <c r="E61" s="87">
        <v>0</v>
      </c>
      <c r="F61" s="100">
        <v>0</v>
      </c>
      <c r="G61" s="29"/>
    </row>
    <row r="62" spans="1:7" ht="15.75" thickBot="1">
      <c r="A62" s="44" t="s">
        <v>64</v>
      </c>
      <c r="B62" s="24" t="s">
        <v>65</v>
      </c>
      <c r="C62" s="12">
        <v>5</v>
      </c>
      <c r="D62" s="59">
        <v>5</v>
      </c>
      <c r="E62" s="107">
        <v>5</v>
      </c>
      <c r="F62" s="109">
        <v>5</v>
      </c>
      <c r="G62" s="36"/>
    </row>
    <row r="63" spans="1:7" ht="15.75" thickBot="1">
      <c r="A63" s="26" t="s">
        <v>47</v>
      </c>
      <c r="B63" s="16" t="s">
        <v>48</v>
      </c>
      <c r="C63" s="11">
        <f>SUM(C64:C66)</f>
        <v>35519</v>
      </c>
      <c r="D63" s="68">
        <f>SUM(D64:D66)</f>
        <v>36310</v>
      </c>
      <c r="E63" s="90">
        <f>SUM(E64:E66)</f>
        <v>38372</v>
      </c>
      <c r="F63" s="100">
        <f>SUM(F64:F66)</f>
        <v>38447</v>
      </c>
      <c r="G63" s="29"/>
    </row>
    <row r="64" spans="1:7" ht="15.75" thickBot="1">
      <c r="A64" s="61" t="s">
        <v>32</v>
      </c>
      <c r="B64" s="62" t="s">
        <v>67</v>
      </c>
      <c r="C64" s="11">
        <v>3810</v>
      </c>
      <c r="D64" s="51">
        <v>4601</v>
      </c>
      <c r="E64" s="107">
        <v>5164</v>
      </c>
      <c r="F64" s="109">
        <v>5239</v>
      </c>
      <c r="G64" s="36"/>
    </row>
    <row r="65" spans="1:7" ht="15.75" thickBot="1">
      <c r="A65" s="61"/>
      <c r="B65" s="62" t="s">
        <v>68</v>
      </c>
      <c r="C65" s="11">
        <v>31709</v>
      </c>
      <c r="D65" s="51">
        <v>31709</v>
      </c>
      <c r="E65" s="107">
        <v>33208</v>
      </c>
      <c r="F65" s="109">
        <v>33208</v>
      </c>
      <c r="G65" s="36" t="s">
        <v>69</v>
      </c>
    </row>
    <row r="66" spans="1:7" ht="15.75" thickBot="1">
      <c r="A66" s="81"/>
      <c r="B66" s="82" t="s">
        <v>70</v>
      </c>
      <c r="C66" s="37">
        <v>0</v>
      </c>
      <c r="D66" s="80">
        <v>0</v>
      </c>
      <c r="E66" s="108">
        <v>0</v>
      </c>
      <c r="F66" s="105">
        <v>0</v>
      </c>
      <c r="G66" s="30" t="s">
        <v>71</v>
      </c>
    </row>
    <row r="67" spans="1:7" ht="16.5" thickBot="1" thickTop="1">
      <c r="A67" s="22" t="s">
        <v>17</v>
      </c>
      <c r="B67" s="22" t="s">
        <v>16</v>
      </c>
      <c r="C67" s="9">
        <f>SUM(C52:C63)</f>
        <v>38284</v>
      </c>
      <c r="D67" s="9">
        <f>SUM(D52:D63)</f>
        <v>39217</v>
      </c>
      <c r="E67" s="9">
        <f>SUM(E52:E63)</f>
        <v>41399</v>
      </c>
      <c r="F67" s="9">
        <f>SUM(F52:F63)</f>
        <v>41574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49" t="s">
        <v>66</v>
      </c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1"/>
      <c r="B73" s="40"/>
      <c r="C73" s="41"/>
      <c r="D73" s="41"/>
      <c r="E73" s="41"/>
      <c r="F73" s="41"/>
      <c r="G73" s="1"/>
    </row>
    <row r="74" spans="1:7" ht="15">
      <c r="A74" s="309" t="s">
        <v>89</v>
      </c>
      <c r="B74" s="309"/>
      <c r="C74" s="31"/>
      <c r="D74" s="31"/>
      <c r="E74" s="31"/>
      <c r="F74" s="32"/>
      <c r="G74" s="14"/>
    </row>
    <row r="75" spans="1:7" ht="15">
      <c r="A75" s="309" t="s">
        <v>90</v>
      </c>
      <c r="B75" s="309"/>
      <c r="C75" s="31"/>
      <c r="D75" s="31"/>
      <c r="E75" s="31"/>
      <c r="F75" s="32"/>
      <c r="G75" s="14"/>
    </row>
    <row r="76" spans="1:7" ht="15">
      <c r="A76" s="309" t="s">
        <v>91</v>
      </c>
      <c r="B76" s="309"/>
      <c r="C76" s="31"/>
      <c r="D76" s="31"/>
      <c r="E76" s="31"/>
      <c r="F76" s="32"/>
      <c r="G76" s="14"/>
    </row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10" t="s">
        <v>225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13" t="s">
        <v>92</v>
      </c>
      <c r="D2" s="314"/>
      <c r="E2" s="314"/>
      <c r="F2" s="314"/>
      <c r="G2" s="315"/>
    </row>
    <row r="3" spans="1:7" ht="45.75" thickBot="1">
      <c r="A3" s="33" t="s">
        <v>1</v>
      </c>
      <c r="B3" s="110" t="s">
        <v>0</v>
      </c>
      <c r="C3" s="111" t="s">
        <v>81</v>
      </c>
      <c r="D3" s="111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112" t="s">
        <v>2</v>
      </c>
      <c r="C4" s="113">
        <f>SUM(C5:C7)</f>
        <v>3118</v>
      </c>
      <c r="D4" s="114">
        <f>SUM(D5:D7)</f>
        <v>3620</v>
      </c>
      <c r="E4" s="83">
        <f>SUM(E5:E7)</f>
        <v>3731</v>
      </c>
      <c r="F4" s="47">
        <f>SUM(F5:F7)</f>
        <v>3842</v>
      </c>
      <c r="G4" s="9"/>
    </row>
    <row r="5" spans="1:7" ht="15">
      <c r="A5" s="316" t="s">
        <v>32</v>
      </c>
      <c r="B5" s="115" t="s">
        <v>33</v>
      </c>
      <c r="C5" s="116">
        <v>2300</v>
      </c>
      <c r="D5" s="116">
        <v>2760</v>
      </c>
      <c r="E5" s="84">
        <v>2860</v>
      </c>
      <c r="F5" s="97">
        <v>2960</v>
      </c>
      <c r="G5" s="3"/>
    </row>
    <row r="6" spans="1:7" ht="15">
      <c r="A6" s="317"/>
      <c r="B6" s="52" t="s">
        <v>34</v>
      </c>
      <c r="C6" s="117">
        <v>18</v>
      </c>
      <c r="D6" s="117">
        <v>20</v>
      </c>
      <c r="E6" s="85">
        <v>21</v>
      </c>
      <c r="F6" s="98">
        <v>22</v>
      </c>
      <c r="G6" s="4"/>
    </row>
    <row r="7" spans="1:7" ht="15.75" thickBot="1">
      <c r="A7" s="318"/>
      <c r="B7" s="76" t="s">
        <v>35</v>
      </c>
      <c r="C7" s="118">
        <v>800</v>
      </c>
      <c r="D7" s="118">
        <v>840</v>
      </c>
      <c r="E7" s="86">
        <v>850</v>
      </c>
      <c r="F7" s="99">
        <v>860</v>
      </c>
      <c r="G7" s="5"/>
    </row>
    <row r="8" spans="1:7" ht="15.75" thickBot="1">
      <c r="A8" s="16">
        <v>502</v>
      </c>
      <c r="B8" s="58" t="s">
        <v>3</v>
      </c>
      <c r="C8" s="113">
        <f>SUM(C9:C12)</f>
        <v>1550</v>
      </c>
      <c r="D8" s="114">
        <f>SUM(D9:D12)</f>
        <v>2060</v>
      </c>
      <c r="E8" s="87">
        <f>SUM(E9:E12)</f>
        <v>2070</v>
      </c>
      <c r="F8" s="100">
        <f>SUM(F9:F12)</f>
        <v>2340</v>
      </c>
      <c r="G8" s="11"/>
    </row>
    <row r="9" spans="1:7" ht="15">
      <c r="A9" s="305" t="s">
        <v>32</v>
      </c>
      <c r="B9" s="119" t="s">
        <v>36</v>
      </c>
      <c r="C9" s="116">
        <v>180</v>
      </c>
      <c r="D9" s="116">
        <v>220</v>
      </c>
      <c r="E9" s="88">
        <v>230</v>
      </c>
      <c r="F9" s="97">
        <v>240</v>
      </c>
      <c r="G9" s="3"/>
    </row>
    <row r="10" spans="1:7" ht="15">
      <c r="A10" s="306"/>
      <c r="B10" s="52" t="s">
        <v>37</v>
      </c>
      <c r="C10" s="117">
        <v>790</v>
      </c>
      <c r="D10" s="117">
        <v>1000</v>
      </c>
      <c r="E10" s="84">
        <v>1000</v>
      </c>
      <c r="F10" s="101">
        <v>1200</v>
      </c>
      <c r="G10" s="6"/>
    </row>
    <row r="11" spans="1:7" ht="15">
      <c r="A11" s="306"/>
      <c r="B11" s="52" t="s">
        <v>38</v>
      </c>
      <c r="C11" s="117">
        <v>580</v>
      </c>
      <c r="D11" s="117">
        <v>840</v>
      </c>
      <c r="E11" s="85">
        <v>840</v>
      </c>
      <c r="F11" s="98">
        <v>900</v>
      </c>
      <c r="G11" s="4"/>
    </row>
    <row r="12" spans="1:7" ht="15.75" thickBot="1">
      <c r="A12" s="307"/>
      <c r="B12" s="76" t="s">
        <v>39</v>
      </c>
      <c r="C12" s="118">
        <v>0</v>
      </c>
      <c r="D12" s="118">
        <v>0</v>
      </c>
      <c r="E12" s="89">
        <v>0</v>
      </c>
      <c r="F12" s="102">
        <v>0</v>
      </c>
      <c r="G12" s="7"/>
    </row>
    <row r="13" spans="1:7" ht="15.75" thickBot="1">
      <c r="A13" s="16">
        <v>504</v>
      </c>
      <c r="B13" s="112" t="s">
        <v>4</v>
      </c>
      <c r="C13" s="113">
        <v>3</v>
      </c>
      <c r="D13" s="114">
        <v>6</v>
      </c>
      <c r="E13" s="83">
        <v>6</v>
      </c>
      <c r="F13" s="99">
        <v>6</v>
      </c>
      <c r="G13" s="9"/>
    </row>
    <row r="14" spans="1:7" ht="15.75" thickBot="1">
      <c r="A14" s="38" t="s">
        <v>51</v>
      </c>
      <c r="B14" s="112" t="s">
        <v>52</v>
      </c>
      <c r="C14" s="113">
        <v>0</v>
      </c>
      <c r="D14" s="114">
        <v>0</v>
      </c>
      <c r="E14" s="83">
        <v>0</v>
      </c>
      <c r="F14" s="99">
        <v>0</v>
      </c>
      <c r="G14" s="9"/>
    </row>
    <row r="15" spans="1:7" ht="15.75" thickBot="1">
      <c r="A15" s="16">
        <v>511</v>
      </c>
      <c r="B15" s="58" t="s">
        <v>5</v>
      </c>
      <c r="C15" s="120">
        <v>220</v>
      </c>
      <c r="D15" s="121">
        <v>260</v>
      </c>
      <c r="E15" s="87">
        <v>270</v>
      </c>
      <c r="F15" s="100">
        <v>290</v>
      </c>
      <c r="G15" s="10"/>
    </row>
    <row r="16" spans="1:7" ht="15.75" thickBot="1">
      <c r="A16" s="22">
        <v>512</v>
      </c>
      <c r="B16" s="58" t="s">
        <v>6</v>
      </c>
      <c r="C16" s="120">
        <v>3</v>
      </c>
      <c r="D16" s="121">
        <v>3</v>
      </c>
      <c r="E16" s="83">
        <v>3</v>
      </c>
      <c r="F16" s="99">
        <v>3</v>
      </c>
      <c r="G16" s="11"/>
    </row>
    <row r="17" spans="1:7" ht="15.75" thickBot="1">
      <c r="A17" s="16">
        <v>513</v>
      </c>
      <c r="B17" s="58" t="s">
        <v>7</v>
      </c>
      <c r="C17" s="120">
        <v>4</v>
      </c>
      <c r="D17" s="121">
        <v>24</v>
      </c>
      <c r="E17" s="87">
        <v>5</v>
      </c>
      <c r="F17" s="100">
        <v>5</v>
      </c>
      <c r="G17" s="10"/>
    </row>
    <row r="18" spans="1:7" ht="15.75" thickBot="1">
      <c r="A18" s="16">
        <v>516</v>
      </c>
      <c r="B18" s="58" t="s">
        <v>53</v>
      </c>
      <c r="C18" s="120">
        <v>0</v>
      </c>
      <c r="D18" s="121">
        <v>0</v>
      </c>
      <c r="E18" s="87">
        <v>0</v>
      </c>
      <c r="F18" s="100">
        <v>0</v>
      </c>
      <c r="G18" s="10"/>
    </row>
    <row r="19" spans="1:7" ht="15.75" thickBot="1">
      <c r="A19" s="16">
        <v>518</v>
      </c>
      <c r="B19" s="58" t="s">
        <v>8</v>
      </c>
      <c r="C19" s="122">
        <f>SUM(C20:C22)</f>
        <v>513</v>
      </c>
      <c r="D19" s="123">
        <f>SUM(D20:D22)</f>
        <v>555</v>
      </c>
      <c r="E19" s="87">
        <f>SUM(E20:E22)</f>
        <v>564</v>
      </c>
      <c r="F19" s="100">
        <f>SUM(F20:F22)</f>
        <v>575</v>
      </c>
      <c r="G19" s="11"/>
    </row>
    <row r="20" spans="1:7" ht="15">
      <c r="A20" s="69" t="s">
        <v>32</v>
      </c>
      <c r="B20" s="119" t="s">
        <v>40</v>
      </c>
      <c r="C20" s="124">
        <v>13</v>
      </c>
      <c r="D20" s="124">
        <v>13</v>
      </c>
      <c r="E20" s="91">
        <v>14</v>
      </c>
      <c r="F20" s="97">
        <v>15</v>
      </c>
      <c r="G20" s="12"/>
    </row>
    <row r="21" spans="1:7" ht="15">
      <c r="A21" s="21"/>
      <c r="B21" s="52" t="s">
        <v>41</v>
      </c>
      <c r="C21" s="125">
        <v>0</v>
      </c>
      <c r="D21" s="125">
        <v>0</v>
      </c>
      <c r="E21" s="92">
        <v>0</v>
      </c>
      <c r="F21" s="98">
        <v>0</v>
      </c>
      <c r="G21" s="13"/>
    </row>
    <row r="22" spans="1:7" ht="15.75" thickBot="1">
      <c r="A22" s="21"/>
      <c r="B22" s="126" t="s">
        <v>35</v>
      </c>
      <c r="C22" s="127">
        <v>500</v>
      </c>
      <c r="D22" s="127">
        <v>542</v>
      </c>
      <c r="E22" s="93">
        <v>550</v>
      </c>
      <c r="F22" s="103">
        <v>560</v>
      </c>
      <c r="G22" s="74"/>
    </row>
    <row r="23" spans="1:7" ht="15.75" thickBot="1">
      <c r="A23" s="58">
        <v>521</v>
      </c>
      <c r="B23" s="58" t="s">
        <v>9</v>
      </c>
      <c r="C23" s="120">
        <f>SUM(C24:C27)</f>
        <v>350</v>
      </c>
      <c r="D23" s="121">
        <f>SUM(D24:D27)</f>
        <v>375</v>
      </c>
      <c r="E23" s="87">
        <f>SUM(E24:E27)</f>
        <v>375</v>
      </c>
      <c r="F23" s="100">
        <f>SUM(F24:F27)</f>
        <v>375</v>
      </c>
      <c r="G23" s="51"/>
    </row>
    <row r="24" spans="1:7" ht="15">
      <c r="A24" s="75" t="s">
        <v>32</v>
      </c>
      <c r="B24" s="50" t="s">
        <v>72</v>
      </c>
      <c r="C24" s="116">
        <v>0</v>
      </c>
      <c r="D24" s="116">
        <v>0</v>
      </c>
      <c r="E24" s="84">
        <v>0</v>
      </c>
      <c r="F24" s="101">
        <v>0</v>
      </c>
      <c r="G24" s="64"/>
    </row>
    <row r="25" spans="1:7" ht="15">
      <c r="A25" s="48"/>
      <c r="B25" s="52" t="s">
        <v>73</v>
      </c>
      <c r="C25" s="117">
        <v>0</v>
      </c>
      <c r="D25" s="117">
        <v>5</v>
      </c>
      <c r="E25" s="85">
        <v>5</v>
      </c>
      <c r="F25" s="98">
        <v>5</v>
      </c>
      <c r="G25" s="53"/>
    </row>
    <row r="26" spans="1:7" ht="15">
      <c r="A26" s="48"/>
      <c r="B26" s="48" t="s">
        <v>74</v>
      </c>
      <c r="C26" s="117">
        <v>0</v>
      </c>
      <c r="D26" s="117">
        <v>0</v>
      </c>
      <c r="E26" s="94">
        <v>0</v>
      </c>
      <c r="F26" s="104">
        <v>0</v>
      </c>
      <c r="G26" s="54"/>
    </row>
    <row r="27" spans="1:7" ht="15.75" thickBot="1">
      <c r="A27" s="76"/>
      <c r="B27" s="77" t="s">
        <v>75</v>
      </c>
      <c r="C27" s="118">
        <v>350</v>
      </c>
      <c r="D27" s="118">
        <v>370</v>
      </c>
      <c r="E27" s="89">
        <v>370</v>
      </c>
      <c r="F27" s="102">
        <v>370</v>
      </c>
      <c r="G27" s="66"/>
    </row>
    <row r="28" spans="1:7" ht="15.75" thickBot="1">
      <c r="A28" s="16">
        <v>524</v>
      </c>
      <c r="B28" s="58" t="s">
        <v>10</v>
      </c>
      <c r="C28" s="120">
        <v>1</v>
      </c>
      <c r="D28" s="121">
        <v>1</v>
      </c>
      <c r="E28" s="87">
        <v>2</v>
      </c>
      <c r="F28" s="100">
        <v>2</v>
      </c>
      <c r="G28" s="11"/>
    </row>
    <row r="29" spans="1:7" ht="15.75" thickBot="1">
      <c r="A29" s="16">
        <v>525</v>
      </c>
      <c r="B29" s="58" t="s">
        <v>11</v>
      </c>
      <c r="C29" s="120">
        <v>99</v>
      </c>
      <c r="D29" s="121">
        <v>105</v>
      </c>
      <c r="E29" s="87">
        <v>115</v>
      </c>
      <c r="F29" s="100">
        <v>120</v>
      </c>
      <c r="G29" s="11"/>
    </row>
    <row r="30" spans="1:7" ht="15.75" thickBot="1">
      <c r="A30" s="16">
        <v>527</v>
      </c>
      <c r="B30" s="58" t="s">
        <v>12</v>
      </c>
      <c r="C30" s="120">
        <v>45</v>
      </c>
      <c r="D30" s="121">
        <v>48</v>
      </c>
      <c r="E30" s="87">
        <v>48</v>
      </c>
      <c r="F30" s="100">
        <v>48</v>
      </c>
      <c r="G30" s="11"/>
    </row>
    <row r="31" spans="1:7" ht="15.75" thickBot="1">
      <c r="A31" s="16">
        <v>528</v>
      </c>
      <c r="B31" s="58" t="s">
        <v>20</v>
      </c>
      <c r="C31" s="120">
        <v>0</v>
      </c>
      <c r="D31" s="121">
        <v>0</v>
      </c>
      <c r="E31" s="87">
        <v>0</v>
      </c>
      <c r="F31" s="100">
        <v>0</v>
      </c>
      <c r="G31" s="11"/>
    </row>
    <row r="32" spans="1:7" ht="15.75" thickBot="1">
      <c r="A32" s="16">
        <v>531</v>
      </c>
      <c r="B32" s="58" t="s">
        <v>28</v>
      </c>
      <c r="C32" s="120">
        <v>0</v>
      </c>
      <c r="D32" s="121">
        <v>0</v>
      </c>
      <c r="E32" s="87">
        <v>0</v>
      </c>
      <c r="F32" s="100">
        <v>0</v>
      </c>
      <c r="G32" s="11"/>
    </row>
    <row r="33" spans="1:7" ht="15.75" thickBot="1">
      <c r="A33" s="16">
        <v>538</v>
      </c>
      <c r="B33" s="58" t="s">
        <v>29</v>
      </c>
      <c r="C33" s="120">
        <v>2</v>
      </c>
      <c r="D33" s="121">
        <v>4</v>
      </c>
      <c r="E33" s="87">
        <v>4</v>
      </c>
      <c r="F33" s="100">
        <v>4</v>
      </c>
      <c r="G33" s="11"/>
    </row>
    <row r="34" spans="1:7" ht="15.75" thickBot="1">
      <c r="A34" s="26" t="s">
        <v>57</v>
      </c>
      <c r="B34" s="58" t="s">
        <v>25</v>
      </c>
      <c r="C34" s="120">
        <v>0</v>
      </c>
      <c r="D34" s="121">
        <v>0</v>
      </c>
      <c r="E34" s="95">
        <v>0</v>
      </c>
      <c r="F34" s="104">
        <v>0</v>
      </c>
      <c r="G34" s="11"/>
    </row>
    <row r="35" spans="1:7" ht="15.75" thickBot="1">
      <c r="A35" s="16">
        <v>543</v>
      </c>
      <c r="B35" s="58" t="s">
        <v>30</v>
      </c>
      <c r="C35" s="120">
        <v>0</v>
      </c>
      <c r="D35" s="121">
        <v>0</v>
      </c>
      <c r="E35" s="87">
        <v>0</v>
      </c>
      <c r="F35" s="100">
        <v>0</v>
      </c>
      <c r="G35" s="11"/>
    </row>
    <row r="36" spans="1:7" ht="15.75" thickBot="1">
      <c r="A36" s="26">
        <v>548</v>
      </c>
      <c r="B36" s="58" t="s">
        <v>54</v>
      </c>
      <c r="C36" s="122">
        <v>0</v>
      </c>
      <c r="D36" s="123">
        <v>0</v>
      </c>
      <c r="E36" s="87">
        <v>0</v>
      </c>
      <c r="F36" s="100">
        <v>0</v>
      </c>
      <c r="G36" s="11"/>
    </row>
    <row r="37" spans="1:7" ht="15.75" thickBot="1">
      <c r="A37" s="16">
        <v>551</v>
      </c>
      <c r="B37" s="58" t="s">
        <v>31</v>
      </c>
      <c r="C37" s="120">
        <v>0</v>
      </c>
      <c r="D37" s="121">
        <v>0</v>
      </c>
      <c r="E37" s="87">
        <v>0</v>
      </c>
      <c r="F37" s="100">
        <v>0</v>
      </c>
      <c r="G37" s="11"/>
    </row>
    <row r="38" spans="1:7" ht="15.75" thickBot="1">
      <c r="A38" s="26" t="s">
        <v>58</v>
      </c>
      <c r="B38" s="58" t="s">
        <v>49</v>
      </c>
      <c r="C38" s="120">
        <v>0</v>
      </c>
      <c r="D38" s="121">
        <v>0</v>
      </c>
      <c r="E38" s="87">
        <v>0</v>
      </c>
      <c r="F38" s="100">
        <v>0</v>
      </c>
      <c r="G38" s="11"/>
    </row>
    <row r="39" spans="1:7" ht="15.75" thickBot="1">
      <c r="A39" s="26">
        <v>556</v>
      </c>
      <c r="B39" s="58" t="s">
        <v>55</v>
      </c>
      <c r="C39" s="120">
        <v>0</v>
      </c>
      <c r="D39" s="121">
        <v>0</v>
      </c>
      <c r="E39" s="87">
        <v>0</v>
      </c>
      <c r="F39" s="100">
        <v>0</v>
      </c>
      <c r="G39" s="11"/>
    </row>
    <row r="40" spans="1:7" ht="15.75" thickBot="1">
      <c r="A40" s="26">
        <v>557</v>
      </c>
      <c r="B40" s="58" t="s">
        <v>50</v>
      </c>
      <c r="C40" s="120">
        <v>0</v>
      </c>
      <c r="D40" s="121">
        <v>0</v>
      </c>
      <c r="E40" s="87">
        <v>0</v>
      </c>
      <c r="F40" s="100">
        <v>0</v>
      </c>
      <c r="G40" s="11"/>
    </row>
    <row r="41" spans="1:7" ht="15.75" thickBot="1">
      <c r="A41" s="26">
        <v>558</v>
      </c>
      <c r="B41" s="58" t="s">
        <v>44</v>
      </c>
      <c r="C41" s="120">
        <v>350</v>
      </c>
      <c r="D41" s="121">
        <v>408</v>
      </c>
      <c r="E41" s="87">
        <v>410</v>
      </c>
      <c r="F41" s="100">
        <v>420</v>
      </c>
      <c r="G41" s="11"/>
    </row>
    <row r="42" spans="1:7" ht="15.75" thickBot="1">
      <c r="A42" s="26">
        <v>549</v>
      </c>
      <c r="B42" s="58" t="s">
        <v>56</v>
      </c>
      <c r="C42" s="120">
        <v>154</v>
      </c>
      <c r="D42" s="121">
        <v>129</v>
      </c>
      <c r="E42" s="87">
        <v>130</v>
      </c>
      <c r="F42" s="100">
        <v>135</v>
      </c>
      <c r="G42" s="11"/>
    </row>
    <row r="43" spans="1:7" ht="15.75" thickBot="1">
      <c r="A43" s="26" t="s">
        <v>63</v>
      </c>
      <c r="B43" s="58" t="s">
        <v>61</v>
      </c>
      <c r="C43" s="120">
        <v>0</v>
      </c>
      <c r="D43" s="121">
        <v>0</v>
      </c>
      <c r="E43" s="87">
        <v>0</v>
      </c>
      <c r="F43" s="100">
        <v>0</v>
      </c>
      <c r="G43" s="11"/>
    </row>
    <row r="44" spans="1:7" ht="15.75" thickBot="1">
      <c r="A44" s="22">
        <v>569</v>
      </c>
      <c r="B44" s="112" t="s">
        <v>42</v>
      </c>
      <c r="C44" s="114">
        <v>8</v>
      </c>
      <c r="D44" s="128">
        <v>5</v>
      </c>
      <c r="E44" s="83">
        <v>5</v>
      </c>
      <c r="F44" s="99">
        <v>5</v>
      </c>
      <c r="G44" s="9"/>
    </row>
    <row r="45" spans="1:7" ht="15.75" thickBot="1">
      <c r="A45" s="26" t="s">
        <v>76</v>
      </c>
      <c r="B45" s="58" t="s">
        <v>77</v>
      </c>
      <c r="C45" s="114">
        <v>30787</v>
      </c>
      <c r="D45" s="114">
        <v>30787</v>
      </c>
      <c r="E45" s="87">
        <v>33192</v>
      </c>
      <c r="F45" s="100">
        <v>33192</v>
      </c>
      <c r="G45" s="78" t="s">
        <v>69</v>
      </c>
    </row>
    <row r="46" spans="1:7" ht="15.75" thickBot="1">
      <c r="A46" s="38" t="s">
        <v>76</v>
      </c>
      <c r="B46" s="129" t="s">
        <v>78</v>
      </c>
      <c r="C46" s="114">
        <v>9</v>
      </c>
      <c r="D46" s="114">
        <v>9</v>
      </c>
      <c r="E46" s="95">
        <v>9</v>
      </c>
      <c r="F46" s="104">
        <v>9</v>
      </c>
      <c r="G46" s="79" t="s">
        <v>71</v>
      </c>
    </row>
    <row r="47" spans="1:7" ht="15.75" thickBot="1">
      <c r="A47" s="27"/>
      <c r="B47" s="130" t="s">
        <v>45</v>
      </c>
      <c r="C47" s="131">
        <v>114</v>
      </c>
      <c r="D47" s="131"/>
      <c r="E47" s="96"/>
      <c r="F47" s="105"/>
      <c r="G47" s="37"/>
    </row>
    <row r="48" spans="1:7" ht="16.5" thickBot="1" thickTop="1">
      <c r="A48" s="39" t="s">
        <v>14</v>
      </c>
      <c r="B48" s="112" t="s">
        <v>15</v>
      </c>
      <c r="C48" s="132">
        <f>SUM(C4,C8,C13:C19,C23,C28:C47)</f>
        <v>37330</v>
      </c>
      <c r="D48" s="132">
        <f>SUM(D4,D8,D13:D19,D23,D28:D47)</f>
        <v>38399</v>
      </c>
      <c r="E48" s="83">
        <f>SUM(E4,E8,E13:E19,E23,E28:E47)</f>
        <v>40939</v>
      </c>
      <c r="F48" s="99">
        <f>SUM(F4,F8,F13:F19,F23,F28:F47)</f>
        <v>41371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58" t="s">
        <v>21</v>
      </c>
      <c r="C52" s="133">
        <v>0</v>
      </c>
      <c r="D52" s="134">
        <v>0</v>
      </c>
      <c r="E52" s="87">
        <v>0</v>
      </c>
      <c r="F52" s="100">
        <v>0</v>
      </c>
      <c r="G52" s="16"/>
    </row>
    <row r="53" spans="1:7" ht="15.75" thickBot="1">
      <c r="A53" s="16">
        <v>603</v>
      </c>
      <c r="B53" s="58" t="s">
        <v>22</v>
      </c>
      <c r="C53" s="120">
        <v>220</v>
      </c>
      <c r="D53" s="121">
        <v>240</v>
      </c>
      <c r="E53" s="87">
        <v>250</v>
      </c>
      <c r="F53" s="100">
        <v>250</v>
      </c>
      <c r="G53" s="16"/>
    </row>
    <row r="54" spans="1:7" ht="15.75" thickBot="1">
      <c r="A54" s="16">
        <v>604</v>
      </c>
      <c r="B54" s="58" t="s">
        <v>23</v>
      </c>
      <c r="C54" s="113">
        <v>3</v>
      </c>
      <c r="D54" s="114">
        <v>6</v>
      </c>
      <c r="E54" s="87">
        <v>6</v>
      </c>
      <c r="F54" s="100">
        <v>6</v>
      </c>
      <c r="G54" s="16"/>
    </row>
    <row r="55" spans="1:7" ht="15.75" thickBot="1">
      <c r="A55" s="26">
        <v>609</v>
      </c>
      <c r="B55" s="58" t="s">
        <v>24</v>
      </c>
      <c r="C55" s="113">
        <v>2720</v>
      </c>
      <c r="D55" s="114">
        <v>3180</v>
      </c>
      <c r="E55" s="87">
        <v>3280</v>
      </c>
      <c r="F55" s="100">
        <v>3380</v>
      </c>
      <c r="G55" s="16"/>
    </row>
    <row r="56" spans="1:7" ht="15.75" thickBot="1">
      <c r="A56" s="26">
        <v>641</v>
      </c>
      <c r="B56" s="58" t="s">
        <v>46</v>
      </c>
      <c r="C56" s="135">
        <v>0</v>
      </c>
      <c r="D56" s="114">
        <v>0</v>
      </c>
      <c r="E56" s="87">
        <v>0</v>
      </c>
      <c r="F56" s="100">
        <v>0</v>
      </c>
      <c r="G56" s="16"/>
    </row>
    <row r="57" spans="1:7" ht="15.75" thickBot="1">
      <c r="A57" s="16">
        <v>642</v>
      </c>
      <c r="B57" s="58" t="s">
        <v>25</v>
      </c>
      <c r="C57" s="114">
        <v>0</v>
      </c>
      <c r="D57" s="114">
        <v>0</v>
      </c>
      <c r="E57" s="87">
        <v>0</v>
      </c>
      <c r="F57" s="100">
        <v>0</v>
      </c>
      <c r="G57" s="29"/>
    </row>
    <row r="58" spans="1:7" ht="15.75" thickBot="1">
      <c r="A58" s="38" t="s">
        <v>59</v>
      </c>
      <c r="B58" s="129" t="s">
        <v>60</v>
      </c>
      <c r="C58" s="114">
        <v>0</v>
      </c>
      <c r="D58" s="114">
        <v>0</v>
      </c>
      <c r="E58" s="83">
        <v>0</v>
      </c>
      <c r="F58" s="99">
        <v>0</v>
      </c>
      <c r="G58" s="25"/>
    </row>
    <row r="59" spans="1:7" ht="15.75" thickBot="1">
      <c r="A59" s="16">
        <v>648</v>
      </c>
      <c r="B59" s="58" t="s">
        <v>26</v>
      </c>
      <c r="C59" s="114">
        <v>56</v>
      </c>
      <c r="D59" s="114">
        <v>280</v>
      </c>
      <c r="E59" s="87">
        <v>100</v>
      </c>
      <c r="F59" s="100">
        <v>50</v>
      </c>
      <c r="G59" s="16"/>
    </row>
    <row r="60" spans="1:7" ht="15.75" thickBot="1">
      <c r="A60" s="16">
        <v>649</v>
      </c>
      <c r="B60" s="58" t="s">
        <v>27</v>
      </c>
      <c r="C60" s="114">
        <v>92</v>
      </c>
      <c r="D60" s="114">
        <v>20</v>
      </c>
      <c r="E60" s="87">
        <v>20</v>
      </c>
      <c r="F60" s="100">
        <v>20</v>
      </c>
      <c r="G60" s="16"/>
    </row>
    <row r="61" spans="1:7" ht="15.75" thickBot="1">
      <c r="A61" s="16">
        <v>662</v>
      </c>
      <c r="B61" s="58" t="s">
        <v>13</v>
      </c>
      <c r="C61" s="114">
        <v>26</v>
      </c>
      <c r="D61" s="114">
        <v>35</v>
      </c>
      <c r="E61" s="87">
        <v>35</v>
      </c>
      <c r="F61" s="100">
        <v>35</v>
      </c>
      <c r="G61" s="29"/>
    </row>
    <row r="62" spans="1:7" ht="15.75" thickBot="1">
      <c r="A62" s="44" t="s">
        <v>64</v>
      </c>
      <c r="B62" s="136" t="s">
        <v>65</v>
      </c>
      <c r="C62" s="114">
        <v>50</v>
      </c>
      <c r="D62" s="114">
        <v>32</v>
      </c>
      <c r="E62" s="107">
        <v>32</v>
      </c>
      <c r="F62" s="109">
        <v>32</v>
      </c>
      <c r="G62" s="36"/>
    </row>
    <row r="63" spans="1:7" ht="15.75" thickBot="1">
      <c r="A63" s="26" t="s">
        <v>47</v>
      </c>
      <c r="B63" s="58" t="s">
        <v>48</v>
      </c>
      <c r="C63" s="114">
        <f>SUM(C64:C66)</f>
        <v>30796</v>
      </c>
      <c r="D63" s="114">
        <f>SUM(D64:D66)</f>
        <v>30796</v>
      </c>
      <c r="E63" s="87">
        <f>SUM(E64:E66)</f>
        <v>33201</v>
      </c>
      <c r="F63" s="100">
        <f>SUM(F64:F66)</f>
        <v>33201</v>
      </c>
      <c r="G63" s="29"/>
    </row>
    <row r="64" spans="1:7" ht="15.75" thickBot="1">
      <c r="A64" s="61" t="s">
        <v>32</v>
      </c>
      <c r="B64" s="137" t="s">
        <v>67</v>
      </c>
      <c r="C64" s="114">
        <v>9</v>
      </c>
      <c r="D64" s="114">
        <v>9</v>
      </c>
      <c r="E64" s="107">
        <v>9</v>
      </c>
      <c r="F64" s="109">
        <v>9</v>
      </c>
      <c r="G64" s="36"/>
    </row>
    <row r="65" spans="1:7" ht="15.75" thickBot="1">
      <c r="A65" s="61"/>
      <c r="B65" s="137" t="s">
        <v>68</v>
      </c>
      <c r="C65" s="114">
        <v>30787</v>
      </c>
      <c r="D65" s="114">
        <v>30787</v>
      </c>
      <c r="E65" s="107">
        <v>33192</v>
      </c>
      <c r="F65" s="109">
        <v>33192</v>
      </c>
      <c r="G65" s="36" t="s">
        <v>69</v>
      </c>
    </row>
    <row r="66" spans="1:7" ht="15.75" thickBot="1">
      <c r="A66" s="81"/>
      <c r="B66" s="138" t="s">
        <v>70</v>
      </c>
      <c r="C66" s="131"/>
      <c r="D66" s="131"/>
      <c r="E66" s="96"/>
      <c r="F66" s="105"/>
      <c r="G66" s="30" t="s">
        <v>71</v>
      </c>
    </row>
    <row r="67" spans="1:7" ht="16.5" thickBot="1" thickTop="1">
      <c r="A67" s="22" t="s">
        <v>17</v>
      </c>
      <c r="B67" s="112" t="s">
        <v>16</v>
      </c>
      <c r="C67" s="132">
        <f>SUM(C52:C63)</f>
        <v>33963</v>
      </c>
      <c r="D67" s="132">
        <f>SUM(D52:D63)</f>
        <v>34589</v>
      </c>
      <c r="E67" s="67">
        <f>SUM(E52:E63)</f>
        <v>36924</v>
      </c>
      <c r="F67" s="9">
        <f>SUM(F52:F63)</f>
        <v>36974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49" t="s">
        <v>66</v>
      </c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1"/>
      <c r="B73" s="40"/>
      <c r="C73" s="41"/>
      <c r="D73" s="41"/>
      <c r="E73" s="41"/>
      <c r="F73" s="41"/>
      <c r="G73" s="1"/>
    </row>
    <row r="74" spans="1:7" ht="15">
      <c r="A74" s="309" t="s">
        <v>93</v>
      </c>
      <c r="B74" s="309"/>
      <c r="C74" s="31"/>
      <c r="D74" s="31"/>
      <c r="E74" s="31"/>
      <c r="F74" s="32"/>
      <c r="G74" s="14"/>
    </row>
    <row r="75" spans="1:7" ht="15">
      <c r="A75" s="309" t="s">
        <v>94</v>
      </c>
      <c r="B75" s="309"/>
      <c r="C75" s="31"/>
      <c r="D75" s="31"/>
      <c r="E75" s="31"/>
      <c r="F75" s="32"/>
      <c r="G75" s="14"/>
    </row>
    <row r="76" spans="1:7" ht="15">
      <c r="A76" s="309" t="s">
        <v>91</v>
      </c>
      <c r="B76" s="309"/>
      <c r="C76" s="31"/>
      <c r="D76" s="31"/>
      <c r="E76" s="31"/>
      <c r="F76" s="32"/>
      <c r="G76" s="14"/>
    </row>
  </sheetData>
  <sheetProtection/>
  <protectedRanges>
    <protectedRange sqref="C2" name="Oblast10"/>
    <protectedRange sqref="C74:G76" name="Oblast9"/>
    <protectedRange sqref="E52:G63" name="Oblast8_1"/>
    <protectedRange sqref="E9:G18" name="Oblast4_1"/>
    <protectedRange sqref="E20:G22" name="Oblast3_1"/>
    <protectedRange sqref="E9:G18" name="Oblast2_1"/>
    <protectedRange sqref="E5:G7" name="Oblast1_1"/>
    <protectedRange sqref="E20:G22" name="Oblast6_1"/>
    <protectedRange sqref="E24:G47" name="Oblast7_1"/>
    <protectedRange sqref="E64:G66" name="Oblast8_2"/>
    <protectedRange sqref="C5:D7" name="Oblast1_1_1"/>
    <protectedRange sqref="C9:D18" name="Oblast4_1_1"/>
    <protectedRange sqref="C9:D18" name="Oblast2_1_1"/>
    <protectedRange sqref="C20:D22" name="Oblast3_1_1"/>
    <protectedRange sqref="C20:D22" name="Oblast6_1_1"/>
    <protectedRange sqref="C24:D47" name="Oblast7_1_1"/>
    <protectedRange sqref="C52:D63" name="Oblast8_1_1"/>
    <protectedRange sqref="C64:D66" name="Oblast8_2_1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54.375" style="0" customWidth="1"/>
  </cols>
  <sheetData>
    <row r="1" spans="1:7" ht="16.5" thickBot="1">
      <c r="A1" s="310" t="s">
        <v>226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13" t="s">
        <v>95</v>
      </c>
      <c r="D2" s="314"/>
      <c r="E2" s="314"/>
      <c r="F2" s="314"/>
      <c r="G2" s="315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22" t="s">
        <v>2</v>
      </c>
      <c r="C4" s="8">
        <f>SUM(C5:C7)</f>
        <v>792</v>
      </c>
      <c r="D4" s="9">
        <f>SUM(D5:D7)</f>
        <v>827</v>
      </c>
      <c r="E4" s="83">
        <f>SUM(E5:E7)</f>
        <v>850</v>
      </c>
      <c r="F4" s="47">
        <f>SUM(F5:F7)</f>
        <v>865</v>
      </c>
      <c r="G4" s="9"/>
    </row>
    <row r="5" spans="1:7" ht="15">
      <c r="A5" s="316" t="s">
        <v>32</v>
      </c>
      <c r="B5" s="17" t="s">
        <v>33</v>
      </c>
      <c r="C5" s="3">
        <v>450</v>
      </c>
      <c r="D5" s="57">
        <v>480</v>
      </c>
      <c r="E5" s="84">
        <v>500</v>
      </c>
      <c r="F5" s="97">
        <v>510</v>
      </c>
      <c r="G5" s="3"/>
    </row>
    <row r="6" spans="1:7" ht="15">
      <c r="A6" s="317"/>
      <c r="B6" s="18" t="s">
        <v>34</v>
      </c>
      <c r="C6" s="4">
        <v>30</v>
      </c>
      <c r="D6" s="53">
        <v>35</v>
      </c>
      <c r="E6" s="85">
        <v>35</v>
      </c>
      <c r="F6" s="98">
        <v>35</v>
      </c>
      <c r="G6" s="4"/>
    </row>
    <row r="7" spans="1:7" ht="15.75" thickBot="1">
      <c r="A7" s="318"/>
      <c r="B7" s="19" t="s">
        <v>35</v>
      </c>
      <c r="C7" s="7">
        <v>312</v>
      </c>
      <c r="D7" s="63">
        <v>312</v>
      </c>
      <c r="E7" s="86">
        <v>315</v>
      </c>
      <c r="F7" s="99">
        <v>320</v>
      </c>
      <c r="G7" s="5"/>
    </row>
    <row r="8" spans="1:7" ht="15.75" thickBot="1">
      <c r="A8" s="16">
        <v>502</v>
      </c>
      <c r="B8" s="16" t="s">
        <v>3</v>
      </c>
      <c r="C8" s="11">
        <f>SUM(C9:C12)</f>
        <v>745</v>
      </c>
      <c r="D8" s="51">
        <f>SUM(D9:D12)</f>
        <v>770</v>
      </c>
      <c r="E8" s="87">
        <f>SUM(E9:E12)</f>
        <v>790</v>
      </c>
      <c r="F8" s="100">
        <f>SUM(F9:F12)</f>
        <v>800</v>
      </c>
      <c r="G8" s="11"/>
    </row>
    <row r="9" spans="1:7" ht="15">
      <c r="A9" s="305" t="s">
        <v>32</v>
      </c>
      <c r="B9" s="20" t="s">
        <v>36</v>
      </c>
      <c r="C9" s="3">
        <v>65</v>
      </c>
      <c r="D9" s="64">
        <v>70</v>
      </c>
      <c r="E9" s="88">
        <v>70</v>
      </c>
      <c r="F9" s="97">
        <v>70</v>
      </c>
      <c r="G9" s="3"/>
    </row>
    <row r="10" spans="1:7" ht="15">
      <c r="A10" s="306"/>
      <c r="B10" s="18" t="s">
        <v>37</v>
      </c>
      <c r="C10" s="6">
        <v>350</v>
      </c>
      <c r="D10" s="57">
        <v>350</v>
      </c>
      <c r="E10" s="84">
        <v>350</v>
      </c>
      <c r="F10" s="101">
        <v>350</v>
      </c>
      <c r="G10" s="6"/>
    </row>
    <row r="11" spans="1:7" ht="15">
      <c r="A11" s="306"/>
      <c r="B11" s="18" t="s">
        <v>38</v>
      </c>
      <c r="C11" s="4">
        <v>240</v>
      </c>
      <c r="D11" s="53">
        <v>240</v>
      </c>
      <c r="E11" s="85">
        <v>240</v>
      </c>
      <c r="F11" s="98">
        <v>240</v>
      </c>
      <c r="G11" s="4"/>
    </row>
    <row r="12" spans="1:7" ht="15.75" thickBot="1">
      <c r="A12" s="307"/>
      <c r="B12" s="19" t="s">
        <v>39</v>
      </c>
      <c r="C12" s="65">
        <v>90</v>
      </c>
      <c r="D12" s="66">
        <v>110</v>
      </c>
      <c r="E12" s="89">
        <v>130</v>
      </c>
      <c r="F12" s="102">
        <v>140</v>
      </c>
      <c r="G12" s="7"/>
    </row>
    <row r="13" spans="1:7" ht="15.75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ht="15.75" thickBot="1">
      <c r="A14" s="38" t="s">
        <v>51</v>
      </c>
      <c r="B14" s="22" t="s">
        <v>52</v>
      </c>
      <c r="C14" s="9"/>
      <c r="D14" s="67"/>
      <c r="E14" s="83"/>
      <c r="F14" s="99"/>
      <c r="G14" s="9"/>
    </row>
    <row r="15" spans="1:7" ht="15.75" thickBot="1">
      <c r="A15" s="16">
        <v>511</v>
      </c>
      <c r="B15" s="16" t="s">
        <v>5</v>
      </c>
      <c r="C15" s="11">
        <v>160</v>
      </c>
      <c r="D15" s="51">
        <v>170</v>
      </c>
      <c r="E15" s="87">
        <v>170</v>
      </c>
      <c r="F15" s="100">
        <v>180</v>
      </c>
      <c r="G15" s="10"/>
    </row>
    <row r="16" spans="1:7" ht="15.75" thickBot="1">
      <c r="A16" s="22">
        <v>512</v>
      </c>
      <c r="B16" s="16" t="s">
        <v>6</v>
      </c>
      <c r="C16" s="9">
        <v>40</v>
      </c>
      <c r="D16" s="67">
        <v>50</v>
      </c>
      <c r="E16" s="83">
        <v>50</v>
      </c>
      <c r="F16" s="99">
        <v>50</v>
      </c>
      <c r="G16" s="11"/>
    </row>
    <row r="17" spans="1:7" ht="15.75" thickBot="1">
      <c r="A17" s="16">
        <v>513</v>
      </c>
      <c r="B17" s="16" t="s">
        <v>7</v>
      </c>
      <c r="C17" s="11"/>
      <c r="D17" s="51"/>
      <c r="E17" s="87"/>
      <c r="F17" s="100"/>
      <c r="G17" s="10"/>
    </row>
    <row r="18" spans="1:7" ht="15.75" thickBot="1">
      <c r="A18" s="16">
        <v>516</v>
      </c>
      <c r="B18" s="16" t="s">
        <v>53</v>
      </c>
      <c r="C18" s="11"/>
      <c r="D18" s="51"/>
      <c r="E18" s="87"/>
      <c r="F18" s="100"/>
      <c r="G18" s="10"/>
    </row>
    <row r="19" spans="1:7" ht="15.75" thickBot="1">
      <c r="A19" s="16">
        <v>518</v>
      </c>
      <c r="B19" s="16" t="s">
        <v>8</v>
      </c>
      <c r="C19" s="11">
        <v>385</v>
      </c>
      <c r="D19" s="68">
        <v>395</v>
      </c>
      <c r="E19" s="90">
        <v>400</v>
      </c>
      <c r="F19" s="100">
        <v>400</v>
      </c>
      <c r="G19" s="11"/>
    </row>
    <row r="20" spans="1:7" ht="15">
      <c r="A20" s="69" t="s">
        <v>32</v>
      </c>
      <c r="B20" s="20" t="s">
        <v>40</v>
      </c>
      <c r="C20" s="56">
        <v>45</v>
      </c>
      <c r="D20" s="70">
        <v>45</v>
      </c>
      <c r="E20" s="91">
        <v>45</v>
      </c>
      <c r="F20" s="97">
        <v>45</v>
      </c>
      <c r="G20" s="12"/>
    </row>
    <row r="21" spans="1:7" ht="15">
      <c r="A21" s="21"/>
      <c r="B21" s="18" t="s">
        <v>41</v>
      </c>
      <c r="C21" s="13"/>
      <c r="D21" s="60"/>
      <c r="E21" s="92"/>
      <c r="F21" s="98"/>
      <c r="G21" s="13"/>
    </row>
    <row r="22" spans="1:7" ht="15.75" thickBot="1">
      <c r="A22" s="21"/>
      <c r="B22" s="71" t="s">
        <v>35</v>
      </c>
      <c r="C22" s="72">
        <v>340</v>
      </c>
      <c r="D22" s="73">
        <v>350</v>
      </c>
      <c r="E22" s="93">
        <v>355</v>
      </c>
      <c r="F22" s="103">
        <v>355</v>
      </c>
      <c r="G22" s="74"/>
    </row>
    <row r="23" spans="1:7" ht="15.75" thickBot="1">
      <c r="A23" s="58">
        <v>521</v>
      </c>
      <c r="B23" s="58" t="s">
        <v>9</v>
      </c>
      <c r="C23" s="11">
        <v>45</v>
      </c>
      <c r="D23" s="51">
        <v>45</v>
      </c>
      <c r="E23" s="87">
        <v>45</v>
      </c>
      <c r="F23" s="100">
        <v>50</v>
      </c>
      <c r="G23" s="51"/>
    </row>
    <row r="24" spans="1:7" ht="15">
      <c r="A24" s="75" t="s">
        <v>32</v>
      </c>
      <c r="B24" s="50" t="s">
        <v>72</v>
      </c>
      <c r="C24" s="3">
        <v>45</v>
      </c>
      <c r="D24" s="64">
        <v>45</v>
      </c>
      <c r="E24" s="84">
        <v>45</v>
      </c>
      <c r="F24" s="101">
        <v>50</v>
      </c>
      <c r="G24" s="64"/>
    </row>
    <row r="25" spans="1:7" ht="15">
      <c r="A25" s="48"/>
      <c r="B25" s="52" t="s">
        <v>73</v>
      </c>
      <c r="C25" s="4"/>
      <c r="D25" s="53"/>
      <c r="E25" s="85"/>
      <c r="F25" s="98"/>
      <c r="G25" s="53"/>
    </row>
    <row r="26" spans="1:7" ht="15">
      <c r="A26" s="48"/>
      <c r="B26" s="48" t="s">
        <v>74</v>
      </c>
      <c r="C26" s="5"/>
      <c r="D26" s="54"/>
      <c r="E26" s="94"/>
      <c r="F26" s="104"/>
      <c r="G26" s="54"/>
    </row>
    <row r="27" spans="1:7" ht="15.75" thickBot="1">
      <c r="A27" s="76"/>
      <c r="B27" s="77" t="s">
        <v>75</v>
      </c>
      <c r="C27" s="65"/>
      <c r="D27" s="66"/>
      <c r="E27" s="89"/>
      <c r="F27" s="102"/>
      <c r="G27" s="66"/>
    </row>
    <row r="28" spans="1:7" ht="15.75" thickBot="1">
      <c r="A28" s="16">
        <v>524</v>
      </c>
      <c r="B28" s="16" t="s">
        <v>10</v>
      </c>
      <c r="C28" s="11">
        <v>25</v>
      </c>
      <c r="D28" s="51">
        <v>25</v>
      </c>
      <c r="E28" s="87">
        <v>25</v>
      </c>
      <c r="F28" s="100">
        <v>25</v>
      </c>
      <c r="G28" s="11"/>
    </row>
    <row r="29" spans="1:7" ht="15.75" thickBot="1">
      <c r="A29" s="16">
        <v>525</v>
      </c>
      <c r="B29" s="16" t="s">
        <v>11</v>
      </c>
      <c r="C29" s="11">
        <v>10</v>
      </c>
      <c r="D29" s="51">
        <v>10</v>
      </c>
      <c r="E29" s="87">
        <v>10</v>
      </c>
      <c r="F29" s="100">
        <v>10</v>
      </c>
      <c r="G29" s="11"/>
    </row>
    <row r="30" spans="1:7" ht="15.75" thickBot="1">
      <c r="A30" s="16">
        <v>527</v>
      </c>
      <c r="B30" s="16" t="s">
        <v>12</v>
      </c>
      <c r="C30" s="11">
        <v>70</v>
      </c>
      <c r="D30" s="51">
        <v>70</v>
      </c>
      <c r="E30" s="87">
        <v>70</v>
      </c>
      <c r="F30" s="100">
        <v>70</v>
      </c>
      <c r="G30" s="11"/>
    </row>
    <row r="31" spans="1:7" ht="15.75" thickBot="1">
      <c r="A31" s="16">
        <v>528</v>
      </c>
      <c r="B31" s="16" t="s">
        <v>20</v>
      </c>
      <c r="C31" s="11"/>
      <c r="D31" s="51"/>
      <c r="E31" s="87"/>
      <c r="F31" s="100"/>
      <c r="G31" s="11"/>
    </row>
    <row r="32" spans="1:7" ht="15.75" thickBot="1">
      <c r="A32" s="16">
        <v>531</v>
      </c>
      <c r="B32" s="16" t="s">
        <v>28</v>
      </c>
      <c r="C32" s="11"/>
      <c r="D32" s="51"/>
      <c r="E32" s="87"/>
      <c r="F32" s="100"/>
      <c r="G32" s="11"/>
    </row>
    <row r="33" spans="1:7" ht="15.75" thickBot="1">
      <c r="A33" s="16">
        <v>538</v>
      </c>
      <c r="B33" s="16" t="s">
        <v>29</v>
      </c>
      <c r="C33" s="11"/>
      <c r="D33" s="51"/>
      <c r="E33" s="87"/>
      <c r="F33" s="100"/>
      <c r="G33" s="11"/>
    </row>
    <row r="34" spans="1:7" ht="15.75" thickBot="1">
      <c r="A34" s="26" t="s">
        <v>57</v>
      </c>
      <c r="B34" s="16" t="s">
        <v>25</v>
      </c>
      <c r="C34" s="11"/>
      <c r="D34" s="55"/>
      <c r="E34" s="95"/>
      <c r="F34" s="104"/>
      <c r="G34" s="11"/>
    </row>
    <row r="35" spans="1:7" ht="15.75" thickBot="1">
      <c r="A35" s="16">
        <v>543</v>
      </c>
      <c r="B35" s="16" t="s">
        <v>30</v>
      </c>
      <c r="C35" s="11">
        <v>6</v>
      </c>
      <c r="D35" s="51">
        <v>6</v>
      </c>
      <c r="E35" s="87">
        <v>6</v>
      </c>
      <c r="F35" s="100">
        <v>6</v>
      </c>
      <c r="G35" s="11"/>
    </row>
    <row r="36" spans="1:7" ht="15.75" thickBot="1">
      <c r="A36" s="26">
        <v>548</v>
      </c>
      <c r="B36" s="16" t="s">
        <v>54</v>
      </c>
      <c r="C36" s="11"/>
      <c r="D36" s="51"/>
      <c r="E36" s="87"/>
      <c r="F36" s="100"/>
      <c r="G36" s="11"/>
    </row>
    <row r="37" spans="1:7" ht="15.75" thickBot="1">
      <c r="A37" s="16">
        <v>551</v>
      </c>
      <c r="B37" s="16" t="s">
        <v>31</v>
      </c>
      <c r="C37" s="11"/>
      <c r="D37" s="51"/>
      <c r="E37" s="87"/>
      <c r="F37" s="100"/>
      <c r="G37" s="11"/>
    </row>
    <row r="38" spans="1:7" ht="15.75" thickBot="1">
      <c r="A38" s="26" t="s">
        <v>58</v>
      </c>
      <c r="B38" s="16" t="s">
        <v>49</v>
      </c>
      <c r="C38" s="11"/>
      <c r="D38" s="51"/>
      <c r="E38" s="87"/>
      <c r="F38" s="100"/>
      <c r="G38" s="11"/>
    </row>
    <row r="39" spans="1:7" ht="15.75" thickBot="1">
      <c r="A39" s="26">
        <v>556</v>
      </c>
      <c r="B39" s="16" t="s">
        <v>55</v>
      </c>
      <c r="C39" s="11"/>
      <c r="D39" s="51"/>
      <c r="E39" s="87"/>
      <c r="F39" s="100"/>
      <c r="G39" s="11"/>
    </row>
    <row r="40" spans="1:7" ht="15.75" thickBot="1">
      <c r="A40" s="26">
        <v>557</v>
      </c>
      <c r="B40" s="16" t="s">
        <v>50</v>
      </c>
      <c r="C40" s="11"/>
      <c r="D40" s="51"/>
      <c r="E40" s="87"/>
      <c r="F40" s="100"/>
      <c r="G40" s="11"/>
    </row>
    <row r="41" spans="1:7" ht="15.75" thickBot="1">
      <c r="A41" s="26">
        <v>558</v>
      </c>
      <c r="B41" s="16" t="s">
        <v>44</v>
      </c>
      <c r="C41" s="11">
        <v>150</v>
      </c>
      <c r="D41" s="51">
        <v>150</v>
      </c>
      <c r="E41" s="87">
        <v>150</v>
      </c>
      <c r="F41" s="100">
        <v>150</v>
      </c>
      <c r="G41" s="11"/>
    </row>
    <row r="42" spans="1:7" ht="15.75" thickBot="1">
      <c r="A42" s="26">
        <v>549</v>
      </c>
      <c r="B42" s="16" t="s">
        <v>56</v>
      </c>
      <c r="C42" s="11">
        <v>10</v>
      </c>
      <c r="D42" s="51">
        <v>10</v>
      </c>
      <c r="E42" s="87">
        <v>10</v>
      </c>
      <c r="F42" s="100">
        <v>10</v>
      </c>
      <c r="G42" s="11"/>
    </row>
    <row r="43" spans="1:7" ht="15.75" thickBot="1">
      <c r="A43" s="26" t="s">
        <v>63</v>
      </c>
      <c r="B43" s="16" t="s">
        <v>61</v>
      </c>
      <c r="C43" s="11"/>
      <c r="D43" s="51"/>
      <c r="E43" s="87"/>
      <c r="F43" s="100"/>
      <c r="G43" s="11"/>
    </row>
    <row r="44" spans="1:7" ht="15.75" thickBot="1">
      <c r="A44" s="22">
        <v>569</v>
      </c>
      <c r="B44" s="22" t="s">
        <v>42</v>
      </c>
      <c r="C44" s="9"/>
      <c r="D44" s="67"/>
      <c r="E44" s="83"/>
      <c r="F44" s="99"/>
      <c r="G44" s="9"/>
    </row>
    <row r="45" spans="1:7" ht="15.75" thickBot="1">
      <c r="A45" s="26" t="s">
        <v>76</v>
      </c>
      <c r="B45" s="16" t="s">
        <v>77</v>
      </c>
      <c r="C45" s="11">
        <v>9278</v>
      </c>
      <c r="D45" s="51">
        <v>10482</v>
      </c>
      <c r="E45" s="87">
        <v>10800</v>
      </c>
      <c r="F45" s="100">
        <v>11000</v>
      </c>
      <c r="G45" s="78" t="s">
        <v>69</v>
      </c>
    </row>
    <row r="46" spans="1:7" ht="15.75" thickBot="1">
      <c r="A46" s="38" t="s">
        <v>76</v>
      </c>
      <c r="B46" s="21" t="s">
        <v>78</v>
      </c>
      <c r="C46" s="74"/>
      <c r="D46" s="55"/>
      <c r="E46" s="95"/>
      <c r="F46" s="104"/>
      <c r="G46" s="79" t="s">
        <v>71</v>
      </c>
    </row>
    <row r="47" spans="1:7" ht="15.75" thickBot="1">
      <c r="A47" s="27"/>
      <c r="B47" s="27" t="s">
        <v>45</v>
      </c>
      <c r="C47" s="37">
        <v>20</v>
      </c>
      <c r="D47" s="80"/>
      <c r="E47" s="96"/>
      <c r="F47" s="105"/>
      <c r="G47" s="37"/>
    </row>
    <row r="48" spans="1:7" ht="16.5" thickBot="1" thickTop="1">
      <c r="A48" s="39" t="s">
        <v>14</v>
      </c>
      <c r="B48" s="22" t="s">
        <v>15</v>
      </c>
      <c r="C48" s="9">
        <f>SUM(C4,C8,C13:C19,C23,C28:C47)</f>
        <v>11736</v>
      </c>
      <c r="D48" s="67">
        <f>SUM(D4,D8,D13:D19,D23,D28:D47)</f>
        <v>13010</v>
      </c>
      <c r="E48" s="83">
        <f>SUM(E4,E8,E13:E19,E23,E28:E47)</f>
        <v>13376</v>
      </c>
      <c r="F48" s="99">
        <f>SUM(F4,F8,F13:F19,F23,F28:F47)</f>
        <v>13616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11">
        <v>540</v>
      </c>
      <c r="D52" s="51">
        <v>550</v>
      </c>
      <c r="E52" s="87">
        <v>570</v>
      </c>
      <c r="F52" s="100">
        <v>580</v>
      </c>
      <c r="G52" s="16"/>
    </row>
    <row r="53" spans="1:7" ht="15.75" thickBot="1">
      <c r="A53" s="16">
        <v>603</v>
      </c>
      <c r="B53" s="16" t="s">
        <v>22</v>
      </c>
      <c r="C53" s="11"/>
      <c r="D53" s="51"/>
      <c r="E53" s="87"/>
      <c r="F53" s="100"/>
      <c r="G53" s="16"/>
    </row>
    <row r="54" spans="1:7" ht="15.75" thickBot="1">
      <c r="A54" s="16">
        <v>604</v>
      </c>
      <c r="B54" s="16" t="s">
        <v>23</v>
      </c>
      <c r="C54" s="11"/>
      <c r="D54" s="51"/>
      <c r="E54" s="87"/>
      <c r="F54" s="100"/>
      <c r="G54" s="16"/>
    </row>
    <row r="55" spans="1:7" ht="15.75" thickBot="1">
      <c r="A55" s="26">
        <v>609</v>
      </c>
      <c r="B55" s="16" t="s">
        <v>24</v>
      </c>
      <c r="C55" s="11"/>
      <c r="D55" s="51"/>
      <c r="E55" s="87"/>
      <c r="F55" s="100"/>
      <c r="G55" s="16"/>
    </row>
    <row r="56" spans="1:7" ht="15.75" thickBot="1">
      <c r="A56" s="26">
        <v>641</v>
      </c>
      <c r="B56" s="16" t="s">
        <v>46</v>
      </c>
      <c r="C56" s="11"/>
      <c r="D56" s="51"/>
      <c r="E56" s="87"/>
      <c r="F56" s="100"/>
      <c r="G56" s="16"/>
    </row>
    <row r="57" spans="1:7" ht="15.75" thickBot="1">
      <c r="A57" s="16">
        <v>642</v>
      </c>
      <c r="B57" s="16" t="s">
        <v>25</v>
      </c>
      <c r="C57" s="11"/>
      <c r="D57" s="51"/>
      <c r="E57" s="87"/>
      <c r="F57" s="100"/>
      <c r="G57" s="29"/>
    </row>
    <row r="58" spans="1:7" ht="15.75" thickBot="1">
      <c r="A58" s="38" t="s">
        <v>59</v>
      </c>
      <c r="B58" s="21" t="s">
        <v>60</v>
      </c>
      <c r="C58" s="9"/>
      <c r="D58" s="67"/>
      <c r="E58" s="83"/>
      <c r="F58" s="99"/>
      <c r="G58" s="25"/>
    </row>
    <row r="59" spans="1:7" ht="15.75" thickBot="1">
      <c r="A59" s="16">
        <v>648</v>
      </c>
      <c r="B59" s="16" t="s">
        <v>26</v>
      </c>
      <c r="C59" s="11"/>
      <c r="D59" s="51"/>
      <c r="E59" s="87"/>
      <c r="F59" s="100"/>
      <c r="G59" s="16"/>
    </row>
    <row r="60" spans="1:7" ht="15.75" thickBot="1">
      <c r="A60" s="16">
        <v>649</v>
      </c>
      <c r="B60" s="16" t="s">
        <v>27</v>
      </c>
      <c r="C60" s="11"/>
      <c r="D60" s="51"/>
      <c r="E60" s="87"/>
      <c r="F60" s="100"/>
      <c r="G60" s="16"/>
    </row>
    <row r="61" spans="1:7" ht="15.75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ht="15.75" thickBot="1">
      <c r="A62" s="44" t="s">
        <v>64</v>
      </c>
      <c r="B62" s="24" t="s">
        <v>65</v>
      </c>
      <c r="C62" s="12"/>
      <c r="D62" s="59"/>
      <c r="E62" s="107"/>
      <c r="F62" s="109"/>
      <c r="G62" s="36"/>
    </row>
    <row r="63" spans="1:7" ht="15.75" thickBot="1">
      <c r="A63" s="26" t="s">
        <v>47</v>
      </c>
      <c r="B63" s="16" t="s">
        <v>48</v>
      </c>
      <c r="C63" s="11">
        <v>9278</v>
      </c>
      <c r="D63" s="68">
        <v>10482</v>
      </c>
      <c r="E63" s="90">
        <v>10800</v>
      </c>
      <c r="F63" s="100">
        <v>11000</v>
      </c>
      <c r="G63" s="29"/>
    </row>
    <row r="64" spans="1:7" ht="15.75" thickBot="1">
      <c r="A64" s="61" t="s">
        <v>32</v>
      </c>
      <c r="B64" s="62" t="s">
        <v>67</v>
      </c>
      <c r="C64" s="11"/>
      <c r="D64" s="51"/>
      <c r="E64" s="107"/>
      <c r="F64" s="109"/>
      <c r="G64" s="36"/>
    </row>
    <row r="65" spans="1:7" ht="15.75" thickBot="1">
      <c r="A65" s="61"/>
      <c r="B65" s="62" t="s">
        <v>68</v>
      </c>
      <c r="C65" s="11">
        <v>9278</v>
      </c>
      <c r="D65" s="51">
        <v>10482</v>
      </c>
      <c r="E65" s="107">
        <v>10800</v>
      </c>
      <c r="F65" s="109">
        <v>11000</v>
      </c>
      <c r="G65" s="36" t="s">
        <v>69</v>
      </c>
    </row>
    <row r="66" spans="1:7" ht="15.75" thickBot="1">
      <c r="A66" s="81"/>
      <c r="B66" s="82" t="s">
        <v>70</v>
      </c>
      <c r="C66" s="37"/>
      <c r="D66" s="80"/>
      <c r="E66" s="108"/>
      <c r="F66" s="105"/>
      <c r="G66" s="30" t="s">
        <v>71</v>
      </c>
    </row>
    <row r="67" spans="1:7" ht="16.5" thickBot="1" thickTop="1">
      <c r="A67" s="22" t="s">
        <v>17</v>
      </c>
      <c r="B67" s="22" t="s">
        <v>16</v>
      </c>
      <c r="C67" s="9">
        <f>SUM(C52:C63)</f>
        <v>9818</v>
      </c>
      <c r="D67" s="9">
        <f>SUM(D52:D63)</f>
        <v>11032</v>
      </c>
      <c r="E67" s="9">
        <f>SUM(E52:E63)</f>
        <v>11370</v>
      </c>
      <c r="F67" s="9">
        <f>SUM(F52:F63)</f>
        <v>11580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49" t="s">
        <v>66</v>
      </c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1"/>
      <c r="B73" s="40"/>
      <c r="C73" s="41"/>
      <c r="D73" s="41"/>
      <c r="E73" s="41"/>
      <c r="F73" s="41"/>
      <c r="G73" s="1"/>
    </row>
    <row r="74" spans="1:7" ht="15">
      <c r="A74" s="309" t="s">
        <v>18</v>
      </c>
      <c r="B74" s="309"/>
      <c r="C74" s="31"/>
      <c r="D74" s="31"/>
      <c r="E74" s="31"/>
      <c r="F74" s="32"/>
      <c r="G74" s="14"/>
    </row>
    <row r="75" spans="1:7" ht="15">
      <c r="A75" s="309" t="s">
        <v>96</v>
      </c>
      <c r="B75" s="309"/>
      <c r="C75" s="31"/>
      <c r="D75" s="31"/>
      <c r="E75" s="31"/>
      <c r="F75" s="32"/>
      <c r="G75" s="14"/>
    </row>
    <row r="76" spans="1:7" ht="15">
      <c r="A76" s="309" t="s">
        <v>97</v>
      </c>
      <c r="B76" s="309"/>
      <c r="C76" s="31"/>
      <c r="D76" s="31"/>
      <c r="E76" s="31"/>
      <c r="F76" s="32"/>
      <c r="G76" s="14"/>
    </row>
    <row r="77" spans="1:7" ht="15">
      <c r="A77" s="14"/>
      <c r="B77" s="14"/>
      <c r="C77" s="31"/>
      <c r="D77" s="31"/>
      <c r="E77" s="31"/>
      <c r="F77" s="32"/>
      <c r="G77" s="14"/>
    </row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10" t="s">
        <v>224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13" t="s">
        <v>98</v>
      </c>
      <c r="D2" s="314"/>
      <c r="E2" s="314"/>
      <c r="F2" s="314"/>
      <c r="G2" s="315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99</v>
      </c>
    </row>
    <row r="4" spans="1:7" ht="15.75" thickBot="1">
      <c r="A4" s="16">
        <v>501</v>
      </c>
      <c r="B4" s="22" t="s">
        <v>2</v>
      </c>
      <c r="C4" s="67">
        <f>SUM(C5:C7)</f>
        <v>426</v>
      </c>
      <c r="D4" s="9">
        <f>SUM(D5:D7)</f>
        <v>426</v>
      </c>
      <c r="E4" s="83">
        <f>SUM(E5:E7)</f>
        <v>426</v>
      </c>
      <c r="F4" s="47">
        <f>SUM(F5:F7)</f>
        <v>426</v>
      </c>
      <c r="G4" s="9"/>
    </row>
    <row r="5" spans="1:7" ht="15">
      <c r="A5" s="316" t="s">
        <v>32</v>
      </c>
      <c r="B5" s="17" t="s">
        <v>33</v>
      </c>
      <c r="C5" s="57">
        <v>350</v>
      </c>
      <c r="D5" s="57">
        <v>350</v>
      </c>
      <c r="E5" s="84">
        <v>350</v>
      </c>
      <c r="F5" s="97">
        <v>350</v>
      </c>
      <c r="G5" s="3"/>
    </row>
    <row r="6" spans="1:7" ht="15">
      <c r="A6" s="317"/>
      <c r="B6" s="18" t="s">
        <v>34</v>
      </c>
      <c r="C6" s="53">
        <v>5</v>
      </c>
      <c r="D6" s="53">
        <v>5</v>
      </c>
      <c r="E6" s="85">
        <v>5</v>
      </c>
      <c r="F6" s="98">
        <v>5</v>
      </c>
      <c r="G6" s="4"/>
    </row>
    <row r="7" spans="1:7" ht="15.75" thickBot="1">
      <c r="A7" s="318"/>
      <c r="B7" s="19" t="s">
        <v>35</v>
      </c>
      <c r="C7" s="63">
        <v>71</v>
      </c>
      <c r="D7" s="63">
        <v>71</v>
      </c>
      <c r="E7" s="86">
        <v>71</v>
      </c>
      <c r="F7" s="99">
        <v>71</v>
      </c>
      <c r="G7" s="5" t="s">
        <v>100</v>
      </c>
    </row>
    <row r="8" spans="1:7" ht="15.75" thickBot="1">
      <c r="A8" s="16">
        <v>502</v>
      </c>
      <c r="B8" s="16" t="s">
        <v>3</v>
      </c>
      <c r="C8" s="51">
        <f>SUM(C9:C12)</f>
        <v>253</v>
      </c>
      <c r="D8" s="51">
        <f>SUM(D9:D12)</f>
        <v>283</v>
      </c>
      <c r="E8" s="87">
        <f>SUM(E9:E12)</f>
        <v>283</v>
      </c>
      <c r="F8" s="100">
        <f>SUM(F9:F12)</f>
        <v>283</v>
      </c>
      <c r="G8" s="11"/>
    </row>
    <row r="9" spans="1:7" ht="15">
      <c r="A9" s="305" t="s">
        <v>32</v>
      </c>
      <c r="B9" s="20" t="s">
        <v>36</v>
      </c>
      <c r="C9" s="64">
        <v>13</v>
      </c>
      <c r="D9" s="64">
        <v>13</v>
      </c>
      <c r="E9" s="88">
        <v>13</v>
      </c>
      <c r="F9" s="97">
        <v>13</v>
      </c>
      <c r="G9" s="3"/>
    </row>
    <row r="10" spans="1:7" ht="15">
      <c r="A10" s="306"/>
      <c r="B10" s="18" t="s">
        <v>37</v>
      </c>
      <c r="C10" s="57">
        <v>0</v>
      </c>
      <c r="D10" s="57">
        <v>0</v>
      </c>
      <c r="E10" s="84">
        <v>0</v>
      </c>
      <c r="F10" s="101">
        <v>0</v>
      </c>
      <c r="G10" s="6"/>
    </row>
    <row r="11" spans="1:7" ht="15">
      <c r="A11" s="306"/>
      <c r="B11" s="18" t="s">
        <v>38</v>
      </c>
      <c r="C11" s="53">
        <v>120</v>
      </c>
      <c r="D11" s="53">
        <v>120</v>
      </c>
      <c r="E11" s="85">
        <v>120</v>
      </c>
      <c r="F11" s="98">
        <v>120</v>
      </c>
      <c r="G11" s="4" t="s">
        <v>101</v>
      </c>
    </row>
    <row r="12" spans="1:7" ht="15.75" thickBot="1">
      <c r="A12" s="307"/>
      <c r="B12" s="19" t="s">
        <v>39</v>
      </c>
      <c r="C12" s="66">
        <v>120</v>
      </c>
      <c r="D12" s="66">
        <v>150</v>
      </c>
      <c r="E12" s="89">
        <v>150</v>
      </c>
      <c r="F12" s="102">
        <v>150</v>
      </c>
      <c r="G12" s="7" t="s">
        <v>102</v>
      </c>
    </row>
    <row r="13" spans="1:7" ht="15.75" thickBot="1">
      <c r="A13" s="16">
        <v>504</v>
      </c>
      <c r="B13" s="22" t="s">
        <v>4</v>
      </c>
      <c r="C13" s="67">
        <v>0</v>
      </c>
      <c r="D13" s="67">
        <v>0</v>
      </c>
      <c r="E13" s="83">
        <v>0</v>
      </c>
      <c r="F13" s="99">
        <v>0</v>
      </c>
      <c r="G13" s="9"/>
    </row>
    <row r="14" spans="1:7" ht="15.75" thickBot="1">
      <c r="A14" s="38" t="s">
        <v>51</v>
      </c>
      <c r="B14" s="22" t="s">
        <v>52</v>
      </c>
      <c r="C14" s="67">
        <v>0</v>
      </c>
      <c r="D14" s="67">
        <v>0</v>
      </c>
      <c r="E14" s="83">
        <v>0</v>
      </c>
      <c r="F14" s="99">
        <v>0</v>
      </c>
      <c r="G14" s="9"/>
    </row>
    <row r="15" spans="1:7" ht="15.75" thickBot="1">
      <c r="A15" s="16">
        <v>511</v>
      </c>
      <c r="B15" s="16" t="s">
        <v>5</v>
      </c>
      <c r="C15" s="51">
        <v>91</v>
      </c>
      <c r="D15" s="51">
        <v>70</v>
      </c>
      <c r="E15" s="87">
        <v>70</v>
      </c>
      <c r="F15" s="100">
        <v>70</v>
      </c>
      <c r="G15" s="10"/>
    </row>
    <row r="16" spans="1:7" ht="15.75" thickBot="1">
      <c r="A16" s="22">
        <v>512</v>
      </c>
      <c r="B16" s="16" t="s">
        <v>6</v>
      </c>
      <c r="C16" s="67">
        <v>5</v>
      </c>
      <c r="D16" s="67">
        <v>5</v>
      </c>
      <c r="E16" s="83">
        <v>5</v>
      </c>
      <c r="F16" s="99">
        <v>5</v>
      </c>
      <c r="G16" s="11"/>
    </row>
    <row r="17" spans="1:7" ht="15.75" thickBot="1">
      <c r="A17" s="16">
        <v>513</v>
      </c>
      <c r="B17" s="16" t="s">
        <v>7</v>
      </c>
      <c r="C17" s="51">
        <v>0</v>
      </c>
      <c r="D17" s="51">
        <v>0</v>
      </c>
      <c r="E17" s="87">
        <v>0</v>
      </c>
      <c r="F17" s="100">
        <v>0</v>
      </c>
      <c r="G17" s="10"/>
    </row>
    <row r="18" spans="1:7" ht="15.75" thickBot="1">
      <c r="A18" s="16">
        <v>516</v>
      </c>
      <c r="B18" s="16" t="s">
        <v>53</v>
      </c>
      <c r="C18" s="51">
        <v>0</v>
      </c>
      <c r="D18" s="51">
        <v>0</v>
      </c>
      <c r="E18" s="87">
        <v>0</v>
      </c>
      <c r="F18" s="100">
        <v>0</v>
      </c>
      <c r="G18" s="10"/>
    </row>
    <row r="19" spans="1:7" ht="15.75" thickBot="1">
      <c r="A19" s="16">
        <v>518</v>
      </c>
      <c r="B19" s="16" t="s">
        <v>8</v>
      </c>
      <c r="C19" s="68">
        <f>SUM(C20:C22)</f>
        <v>149</v>
      </c>
      <c r="D19" s="11">
        <f>SUM(D20:D22)</f>
        <v>149</v>
      </c>
      <c r="E19" s="90">
        <f>SUM(E20:E22)</f>
        <v>149</v>
      </c>
      <c r="F19" s="100">
        <f>SUM(F20:F22)</f>
        <v>149</v>
      </c>
      <c r="G19" s="11"/>
    </row>
    <row r="20" spans="1:7" ht="15">
      <c r="A20" s="69" t="s">
        <v>32</v>
      </c>
      <c r="B20" s="20" t="s">
        <v>40</v>
      </c>
      <c r="C20" s="70">
        <v>35</v>
      </c>
      <c r="D20" s="70">
        <v>35</v>
      </c>
      <c r="E20" s="91">
        <v>35</v>
      </c>
      <c r="F20" s="97">
        <v>35</v>
      </c>
      <c r="G20" s="12"/>
    </row>
    <row r="21" spans="1:7" ht="15">
      <c r="A21" s="21"/>
      <c r="B21" s="18" t="s">
        <v>41</v>
      </c>
      <c r="C21" s="60">
        <v>0</v>
      </c>
      <c r="D21" s="60">
        <v>0</v>
      </c>
      <c r="E21" s="92">
        <v>0</v>
      </c>
      <c r="F21" s="98">
        <v>0</v>
      </c>
      <c r="G21" s="13"/>
    </row>
    <row r="22" spans="1:7" ht="15.75" thickBot="1">
      <c r="A22" s="21"/>
      <c r="B22" s="71" t="s">
        <v>35</v>
      </c>
      <c r="C22" s="73">
        <v>114</v>
      </c>
      <c r="D22" s="73">
        <v>114</v>
      </c>
      <c r="E22" s="93">
        <v>114</v>
      </c>
      <c r="F22" s="103">
        <v>114</v>
      </c>
      <c r="G22" s="74" t="s">
        <v>103</v>
      </c>
    </row>
    <row r="23" spans="1:7" ht="15.75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ht="15">
      <c r="A24" s="75" t="s">
        <v>32</v>
      </c>
      <c r="B24" s="50" t="s">
        <v>72</v>
      </c>
      <c r="C24" s="3">
        <v>0</v>
      </c>
      <c r="D24" s="64">
        <v>0</v>
      </c>
      <c r="E24" s="84">
        <v>0</v>
      </c>
      <c r="F24" s="101">
        <v>0</v>
      </c>
      <c r="G24" s="64"/>
    </row>
    <row r="25" spans="1:7" ht="15">
      <c r="A25" s="48"/>
      <c r="B25" s="52" t="s">
        <v>73</v>
      </c>
      <c r="C25" s="6">
        <v>0</v>
      </c>
      <c r="D25" s="53">
        <v>0</v>
      </c>
      <c r="E25" s="85">
        <v>0</v>
      </c>
      <c r="F25" s="98">
        <v>0</v>
      </c>
      <c r="G25" s="53"/>
    </row>
    <row r="26" spans="1:7" ht="15">
      <c r="A26" s="48"/>
      <c r="B26" s="48" t="s">
        <v>74</v>
      </c>
      <c r="C26" s="5">
        <v>0</v>
      </c>
      <c r="D26" s="54">
        <v>0</v>
      </c>
      <c r="E26" s="94">
        <v>0</v>
      </c>
      <c r="F26" s="104">
        <v>0</v>
      </c>
      <c r="G26" s="54"/>
    </row>
    <row r="27" spans="1:7" ht="15.75" thickBot="1">
      <c r="A27" s="76"/>
      <c r="B27" s="77" t="s">
        <v>75</v>
      </c>
      <c r="C27" s="65">
        <v>0</v>
      </c>
      <c r="D27" s="66">
        <v>0</v>
      </c>
      <c r="E27" s="89">
        <v>0</v>
      </c>
      <c r="F27" s="102">
        <v>0</v>
      </c>
      <c r="G27" s="66"/>
    </row>
    <row r="28" spans="1:7" ht="15.75" thickBot="1">
      <c r="A28" s="16">
        <v>524</v>
      </c>
      <c r="B28" s="16" t="s">
        <v>10</v>
      </c>
      <c r="C28" s="51">
        <v>8</v>
      </c>
      <c r="D28" s="51">
        <v>8</v>
      </c>
      <c r="E28" s="87">
        <v>8</v>
      </c>
      <c r="F28" s="100">
        <v>8</v>
      </c>
      <c r="G28" s="11"/>
    </row>
    <row r="29" spans="1:7" ht="15.75" thickBot="1">
      <c r="A29" s="16">
        <v>525</v>
      </c>
      <c r="B29" s="16" t="s">
        <v>11</v>
      </c>
      <c r="C29" s="51">
        <v>8</v>
      </c>
      <c r="D29" s="51">
        <v>8</v>
      </c>
      <c r="E29" s="87">
        <v>8</v>
      </c>
      <c r="F29" s="100">
        <v>8</v>
      </c>
      <c r="G29" s="11"/>
    </row>
    <row r="30" spans="1:7" ht="15.75" thickBot="1">
      <c r="A30" s="16">
        <v>527</v>
      </c>
      <c r="B30" s="16" t="s">
        <v>12</v>
      </c>
      <c r="C30" s="51">
        <v>0</v>
      </c>
      <c r="D30" s="51">
        <v>0</v>
      </c>
      <c r="E30" s="87">
        <v>0</v>
      </c>
      <c r="F30" s="100">
        <v>0</v>
      </c>
      <c r="G30" s="11"/>
    </row>
    <row r="31" spans="1:7" ht="15.75" thickBot="1">
      <c r="A31" s="16">
        <v>528</v>
      </c>
      <c r="B31" s="16" t="s">
        <v>20</v>
      </c>
      <c r="C31" s="51">
        <v>0</v>
      </c>
      <c r="D31" s="51">
        <v>0</v>
      </c>
      <c r="E31" s="87">
        <v>0</v>
      </c>
      <c r="F31" s="100">
        <v>0</v>
      </c>
      <c r="G31" s="11"/>
    </row>
    <row r="32" spans="1:7" ht="15.75" thickBot="1">
      <c r="A32" s="16">
        <v>531</v>
      </c>
      <c r="B32" s="16" t="s">
        <v>28</v>
      </c>
      <c r="C32" s="51">
        <v>0</v>
      </c>
      <c r="D32" s="51">
        <v>0</v>
      </c>
      <c r="E32" s="87">
        <v>0</v>
      </c>
      <c r="F32" s="100">
        <v>0</v>
      </c>
      <c r="G32" s="11"/>
    </row>
    <row r="33" spans="1:7" ht="15.75" thickBot="1">
      <c r="A33" s="16">
        <v>538</v>
      </c>
      <c r="B33" s="16" t="s">
        <v>29</v>
      </c>
      <c r="C33" s="51">
        <v>0</v>
      </c>
      <c r="D33" s="51">
        <v>0</v>
      </c>
      <c r="E33" s="87">
        <v>0</v>
      </c>
      <c r="F33" s="100">
        <v>0</v>
      </c>
      <c r="G33" s="11"/>
    </row>
    <row r="34" spans="1:7" ht="15.75" thickBot="1">
      <c r="A34" s="26" t="s">
        <v>57</v>
      </c>
      <c r="B34" s="16" t="s">
        <v>25</v>
      </c>
      <c r="C34" s="55">
        <v>0</v>
      </c>
      <c r="D34" s="55">
        <v>0</v>
      </c>
      <c r="E34" s="95">
        <v>0</v>
      </c>
      <c r="F34" s="104">
        <v>0</v>
      </c>
      <c r="G34" s="11"/>
    </row>
    <row r="35" spans="1:7" ht="15.75" thickBot="1">
      <c r="A35" s="16">
        <v>543</v>
      </c>
      <c r="B35" s="16" t="s">
        <v>30</v>
      </c>
      <c r="C35" s="51">
        <v>0</v>
      </c>
      <c r="D35" s="51">
        <v>0</v>
      </c>
      <c r="E35" s="87">
        <v>0</v>
      </c>
      <c r="F35" s="100">
        <v>0</v>
      </c>
      <c r="G35" s="11"/>
    </row>
    <row r="36" spans="1:7" ht="15.75" thickBot="1">
      <c r="A36" s="26">
        <v>548</v>
      </c>
      <c r="B36" s="16" t="s">
        <v>54</v>
      </c>
      <c r="C36" s="51">
        <v>0</v>
      </c>
      <c r="D36" s="51">
        <v>0</v>
      </c>
      <c r="E36" s="87">
        <v>0</v>
      </c>
      <c r="F36" s="100">
        <v>0</v>
      </c>
      <c r="G36" s="11"/>
    </row>
    <row r="37" spans="1:7" ht="15.75" thickBot="1">
      <c r="A37" s="16">
        <v>551</v>
      </c>
      <c r="B37" s="16" t="s">
        <v>31</v>
      </c>
      <c r="C37" s="51">
        <v>3</v>
      </c>
      <c r="D37" s="51">
        <v>3</v>
      </c>
      <c r="E37" s="87">
        <v>3</v>
      </c>
      <c r="F37" s="100">
        <v>3</v>
      </c>
      <c r="G37" s="11"/>
    </row>
    <row r="38" spans="1:7" ht="15.75" thickBot="1">
      <c r="A38" s="26" t="s">
        <v>58</v>
      </c>
      <c r="B38" s="16" t="s">
        <v>49</v>
      </c>
      <c r="C38" s="51">
        <v>0</v>
      </c>
      <c r="D38" s="51">
        <v>0</v>
      </c>
      <c r="E38" s="87">
        <v>0</v>
      </c>
      <c r="F38" s="100">
        <v>0</v>
      </c>
      <c r="G38" s="11"/>
    </row>
    <row r="39" spans="1:7" ht="15.75" thickBot="1">
      <c r="A39" s="26">
        <v>556</v>
      </c>
      <c r="B39" s="16" t="s">
        <v>55</v>
      </c>
      <c r="C39" s="51">
        <v>0</v>
      </c>
      <c r="D39" s="51">
        <v>0</v>
      </c>
      <c r="E39" s="87">
        <v>0</v>
      </c>
      <c r="F39" s="100">
        <v>0</v>
      </c>
      <c r="G39" s="11"/>
    </row>
    <row r="40" spans="1:7" ht="15.75" thickBot="1">
      <c r="A40" s="26">
        <v>557</v>
      </c>
      <c r="B40" s="16" t="s">
        <v>50</v>
      </c>
      <c r="C40" s="51">
        <v>0</v>
      </c>
      <c r="D40" s="51">
        <v>0</v>
      </c>
      <c r="E40" s="87">
        <v>0</v>
      </c>
      <c r="F40" s="100">
        <v>0</v>
      </c>
      <c r="G40" s="11"/>
    </row>
    <row r="41" spans="1:7" ht="15.75" thickBot="1">
      <c r="A41" s="26">
        <v>558</v>
      </c>
      <c r="B41" s="16" t="s">
        <v>44</v>
      </c>
      <c r="C41" s="51">
        <v>50</v>
      </c>
      <c r="D41" s="51">
        <v>50</v>
      </c>
      <c r="E41" s="87">
        <v>50</v>
      </c>
      <c r="F41" s="100">
        <v>50</v>
      </c>
      <c r="G41" s="11"/>
    </row>
    <row r="42" spans="1:7" ht="15.75" thickBot="1">
      <c r="A42" s="26">
        <v>549</v>
      </c>
      <c r="B42" s="16" t="s">
        <v>56</v>
      </c>
      <c r="C42" s="51">
        <v>7</v>
      </c>
      <c r="D42" s="51">
        <v>7</v>
      </c>
      <c r="E42" s="87">
        <v>7</v>
      </c>
      <c r="F42" s="100">
        <v>7</v>
      </c>
      <c r="G42" s="11"/>
    </row>
    <row r="43" spans="1:7" ht="15.75" thickBot="1">
      <c r="A43" s="26" t="s">
        <v>63</v>
      </c>
      <c r="B43" s="16" t="s">
        <v>61</v>
      </c>
      <c r="C43" s="51">
        <v>0</v>
      </c>
      <c r="D43" s="51">
        <v>0</v>
      </c>
      <c r="E43" s="87">
        <v>0</v>
      </c>
      <c r="F43" s="100">
        <v>0</v>
      </c>
      <c r="G43" s="11"/>
    </row>
    <row r="44" spans="1:7" ht="15.75" thickBot="1">
      <c r="A44" s="22">
        <v>569</v>
      </c>
      <c r="B44" s="22" t="s">
        <v>42</v>
      </c>
      <c r="C44" s="67">
        <v>0</v>
      </c>
      <c r="D44" s="67">
        <v>0</v>
      </c>
      <c r="E44" s="83">
        <v>0</v>
      </c>
      <c r="F44" s="99">
        <v>0</v>
      </c>
      <c r="G44" s="9"/>
    </row>
    <row r="45" spans="1:7" ht="15.75" thickBot="1">
      <c r="A45" s="26" t="s">
        <v>76</v>
      </c>
      <c r="B45" s="16" t="s">
        <v>77</v>
      </c>
      <c r="C45" s="51">
        <v>6180</v>
      </c>
      <c r="D45" s="51">
        <v>6180</v>
      </c>
      <c r="E45" s="87">
        <v>6180</v>
      </c>
      <c r="F45" s="100">
        <v>6180</v>
      </c>
      <c r="G45" s="78" t="s">
        <v>69</v>
      </c>
    </row>
    <row r="46" spans="1:7" ht="15.75" thickBot="1">
      <c r="A46" s="38" t="s">
        <v>76</v>
      </c>
      <c r="B46" s="21" t="s">
        <v>78</v>
      </c>
      <c r="C46" s="55">
        <v>0</v>
      </c>
      <c r="D46" s="55">
        <v>0</v>
      </c>
      <c r="E46" s="95">
        <v>0</v>
      </c>
      <c r="F46" s="104">
        <v>0</v>
      </c>
      <c r="G46" s="79" t="s">
        <v>71</v>
      </c>
    </row>
    <row r="47" spans="1:7" ht="15.75" thickBot="1">
      <c r="A47" s="27"/>
      <c r="B47" s="27" t="s">
        <v>45</v>
      </c>
      <c r="C47" s="80">
        <v>0</v>
      </c>
      <c r="D47" s="80">
        <v>0</v>
      </c>
      <c r="E47" s="96">
        <v>0</v>
      </c>
      <c r="F47" s="105">
        <v>0</v>
      </c>
      <c r="G47" s="37"/>
    </row>
    <row r="48" spans="1:7" ht="16.5" thickBot="1" thickTop="1">
      <c r="A48" s="39" t="s">
        <v>14</v>
      </c>
      <c r="B48" s="22" t="s">
        <v>15</v>
      </c>
      <c r="C48" s="67">
        <f>SUM(C4,C8,C13:C19,C23,C28:C47)</f>
        <v>7180</v>
      </c>
      <c r="D48" s="67">
        <f>SUM(D4,D8,D13:D19,D23,D28:D47)</f>
        <v>7189</v>
      </c>
      <c r="E48" s="83">
        <f>SUM(E4,E8,E13:E19,E23,E28:E47)</f>
        <v>7189</v>
      </c>
      <c r="F48" s="99">
        <f>SUM(F4,F8,F13:F19,F23,F28:F47)</f>
        <v>7189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104</v>
      </c>
      <c r="F51" s="46" t="s">
        <v>105</v>
      </c>
      <c r="G51" s="35" t="s">
        <v>99</v>
      </c>
    </row>
    <row r="52" spans="1:7" ht="15.75" thickBot="1">
      <c r="A52" s="28">
        <v>602</v>
      </c>
      <c r="B52" s="16" t="s">
        <v>21</v>
      </c>
      <c r="C52" s="11">
        <v>350</v>
      </c>
      <c r="D52" s="51">
        <v>350</v>
      </c>
      <c r="E52" s="87">
        <v>350</v>
      </c>
      <c r="F52" s="100">
        <v>350</v>
      </c>
      <c r="G52" s="16"/>
    </row>
    <row r="53" spans="1:7" ht="15.75" thickBot="1">
      <c r="A53" s="16">
        <v>603</v>
      </c>
      <c r="B53" s="16" t="s">
        <v>22</v>
      </c>
      <c r="C53" s="11"/>
      <c r="D53" s="51"/>
      <c r="E53" s="87"/>
      <c r="F53" s="100"/>
      <c r="G53" s="16"/>
    </row>
    <row r="54" spans="1:7" ht="15.75" thickBot="1">
      <c r="A54" s="16">
        <v>604</v>
      </c>
      <c r="B54" s="16" t="s">
        <v>23</v>
      </c>
      <c r="C54" s="11"/>
      <c r="D54" s="51"/>
      <c r="E54" s="87"/>
      <c r="F54" s="100"/>
      <c r="G54" s="16"/>
    </row>
    <row r="55" spans="1:7" ht="15.75" thickBot="1">
      <c r="A55" s="26">
        <v>609</v>
      </c>
      <c r="B55" s="16" t="s">
        <v>24</v>
      </c>
      <c r="C55" s="11"/>
      <c r="D55" s="51"/>
      <c r="E55" s="87"/>
      <c r="F55" s="100"/>
      <c r="G55" s="16"/>
    </row>
    <row r="56" spans="1:7" ht="15.75" thickBot="1">
      <c r="A56" s="26">
        <v>641</v>
      </c>
      <c r="B56" s="16" t="s">
        <v>46</v>
      </c>
      <c r="C56" s="11"/>
      <c r="D56" s="51"/>
      <c r="E56" s="87"/>
      <c r="F56" s="100"/>
      <c r="G56" s="16"/>
    </row>
    <row r="57" spans="1:7" ht="15.75" thickBot="1">
      <c r="A57" s="16">
        <v>642</v>
      </c>
      <c r="B57" s="16" t="s">
        <v>25</v>
      </c>
      <c r="C57" s="11"/>
      <c r="D57" s="51"/>
      <c r="E57" s="87"/>
      <c r="F57" s="100"/>
      <c r="G57" s="29"/>
    </row>
    <row r="58" spans="1:7" ht="15.75" thickBot="1">
      <c r="A58" s="38" t="s">
        <v>59</v>
      </c>
      <c r="B58" s="21" t="s">
        <v>60</v>
      </c>
      <c r="C58" s="9"/>
      <c r="D58" s="67"/>
      <c r="E58" s="83"/>
      <c r="F58" s="99"/>
      <c r="G58" s="25"/>
    </row>
    <row r="59" spans="1:7" ht="15.75" thickBot="1">
      <c r="A59" s="16">
        <v>648</v>
      </c>
      <c r="B59" s="16" t="s">
        <v>26</v>
      </c>
      <c r="C59" s="11">
        <v>153</v>
      </c>
      <c r="D59" s="51">
        <v>59</v>
      </c>
      <c r="E59" s="87">
        <v>59</v>
      </c>
      <c r="F59" s="100">
        <v>0</v>
      </c>
      <c r="G59" s="16" t="s">
        <v>106</v>
      </c>
    </row>
    <row r="60" spans="1:7" ht="15.75" thickBot="1">
      <c r="A60" s="16">
        <v>649</v>
      </c>
      <c r="B60" s="16" t="s">
        <v>27</v>
      </c>
      <c r="C60" s="11"/>
      <c r="D60" s="51"/>
      <c r="E60" s="87"/>
      <c r="F60" s="100"/>
      <c r="G60" s="16"/>
    </row>
    <row r="61" spans="1:7" ht="15.75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ht="15.75" thickBot="1">
      <c r="A62" s="44" t="s">
        <v>64</v>
      </c>
      <c r="B62" s="24" t="s">
        <v>65</v>
      </c>
      <c r="C62" s="12"/>
      <c r="D62" s="59"/>
      <c r="E62" s="107"/>
      <c r="F62" s="109"/>
      <c r="G62" s="36"/>
    </row>
    <row r="63" spans="1:7" ht="15.75" thickBot="1">
      <c r="A63" s="26" t="s">
        <v>47</v>
      </c>
      <c r="B63" s="16" t="s">
        <v>48</v>
      </c>
      <c r="C63" s="11">
        <f>SUM(C64:C66)</f>
        <v>6677</v>
      </c>
      <c r="D63" s="68">
        <f>SUM(D64:D66)</f>
        <v>6780</v>
      </c>
      <c r="E63" s="90">
        <f>SUM(E64:E66)</f>
        <v>6780</v>
      </c>
      <c r="F63" s="100">
        <f>SUM(F64:F66)</f>
        <v>6839</v>
      </c>
      <c r="G63" s="29"/>
    </row>
    <row r="64" spans="1:7" ht="15.75" thickBot="1">
      <c r="A64" s="61" t="s">
        <v>32</v>
      </c>
      <c r="B64" s="62" t="s">
        <v>67</v>
      </c>
      <c r="C64" s="11">
        <v>497</v>
      </c>
      <c r="D64" s="51">
        <v>600</v>
      </c>
      <c r="E64" s="107">
        <v>600</v>
      </c>
      <c r="F64" s="109">
        <v>659</v>
      </c>
      <c r="G64" s="36"/>
    </row>
    <row r="65" spans="1:7" ht="15.75" thickBot="1">
      <c r="A65" s="61"/>
      <c r="B65" s="62" t="s">
        <v>68</v>
      </c>
      <c r="C65" s="11">
        <v>6180</v>
      </c>
      <c r="D65" s="51">
        <v>6180</v>
      </c>
      <c r="E65" s="107">
        <v>6180</v>
      </c>
      <c r="F65" s="109">
        <v>6180</v>
      </c>
      <c r="G65" s="36" t="s">
        <v>69</v>
      </c>
    </row>
    <row r="66" spans="1:7" ht="15.75" thickBot="1">
      <c r="A66" s="81"/>
      <c r="B66" s="82" t="s">
        <v>70</v>
      </c>
      <c r="C66" s="37">
        <v>0</v>
      </c>
      <c r="D66" s="80">
        <v>0</v>
      </c>
      <c r="E66" s="108">
        <v>0</v>
      </c>
      <c r="F66" s="105">
        <v>0</v>
      </c>
      <c r="G66" s="30" t="s">
        <v>71</v>
      </c>
    </row>
    <row r="67" spans="1:7" ht="16.5" thickBot="1" thickTop="1">
      <c r="A67" s="22" t="s">
        <v>17</v>
      </c>
      <c r="B67" s="22" t="s">
        <v>16</v>
      </c>
      <c r="C67" s="9">
        <f>SUM(C52:C63)</f>
        <v>7180</v>
      </c>
      <c r="D67" s="139">
        <f>SUM(D52:D63)</f>
        <v>7189</v>
      </c>
      <c r="E67" s="140">
        <f>SUM(E52:E63)</f>
        <v>7189</v>
      </c>
      <c r="F67" s="99">
        <f>SUM(F52:F63)</f>
        <v>7189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49" t="s">
        <v>107</v>
      </c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1"/>
      <c r="B73" s="40"/>
      <c r="C73" s="41"/>
      <c r="D73" s="41"/>
      <c r="E73" s="41"/>
      <c r="F73" s="41"/>
      <c r="G73" s="1"/>
    </row>
    <row r="74" spans="1:7" ht="15">
      <c r="A74" s="309" t="s">
        <v>108</v>
      </c>
      <c r="B74" s="309"/>
      <c r="C74" s="31"/>
      <c r="D74" s="31"/>
      <c r="E74" s="31"/>
      <c r="F74" s="32"/>
      <c r="G74" s="14"/>
    </row>
    <row r="75" spans="1:7" ht="15">
      <c r="A75" s="309" t="s">
        <v>109</v>
      </c>
      <c r="B75" s="309"/>
      <c r="C75" s="31"/>
      <c r="D75" s="31"/>
      <c r="E75" s="31"/>
      <c r="F75" s="32"/>
      <c r="G75" s="14"/>
    </row>
    <row r="76" spans="1:7" ht="15">
      <c r="A76" s="309" t="s">
        <v>110</v>
      </c>
      <c r="B76" s="309"/>
      <c r="C76" s="31"/>
      <c r="D76" s="31"/>
      <c r="E76" s="31"/>
      <c r="F76" s="32"/>
      <c r="G76" s="14"/>
    </row>
  </sheetData>
  <sheetProtection/>
  <protectedRanges>
    <protectedRange sqref="C2" name="Oblast10"/>
    <protectedRange sqref="C74:G76" name="Oblast9"/>
    <protectedRange sqref="C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C64:G66" name="Oblast8_2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10" t="s">
        <v>226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13" t="s">
        <v>111</v>
      </c>
      <c r="D2" s="314"/>
      <c r="E2" s="314"/>
      <c r="F2" s="314"/>
      <c r="G2" s="315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22" t="s">
        <v>2</v>
      </c>
      <c r="C4" s="8">
        <f>SUM(C5:C7)</f>
        <v>3200</v>
      </c>
      <c r="D4" s="9">
        <f>SUM(D5:D7)</f>
        <v>3640</v>
      </c>
      <c r="E4" s="83">
        <f>SUM(E5:E7)</f>
        <v>3640</v>
      </c>
      <c r="F4" s="47">
        <f>SUM(F5:F7)</f>
        <v>3640</v>
      </c>
      <c r="G4" s="9"/>
    </row>
    <row r="5" spans="1:7" ht="15">
      <c r="A5" s="316" t="s">
        <v>32</v>
      </c>
      <c r="B5" s="17" t="s">
        <v>33</v>
      </c>
      <c r="C5" s="3">
        <v>2150</v>
      </c>
      <c r="D5" s="57">
        <v>2365</v>
      </c>
      <c r="E5" s="84">
        <v>2400</v>
      </c>
      <c r="F5" s="97">
        <v>2400</v>
      </c>
      <c r="G5" s="3"/>
    </row>
    <row r="6" spans="1:7" ht="15">
      <c r="A6" s="317"/>
      <c r="B6" s="18" t="s">
        <v>34</v>
      </c>
      <c r="C6" s="4">
        <v>57</v>
      </c>
      <c r="D6" s="53">
        <v>40</v>
      </c>
      <c r="E6" s="85">
        <v>40</v>
      </c>
      <c r="F6" s="98">
        <v>40</v>
      </c>
      <c r="G6" s="4"/>
    </row>
    <row r="7" spans="1:7" ht="15.75" thickBot="1">
      <c r="A7" s="318"/>
      <c r="B7" s="19" t="s">
        <v>35</v>
      </c>
      <c r="C7" s="7">
        <v>993</v>
      </c>
      <c r="D7" s="63">
        <v>1235</v>
      </c>
      <c r="E7" s="86">
        <v>1200</v>
      </c>
      <c r="F7" s="99">
        <v>1200</v>
      </c>
      <c r="G7" s="5"/>
    </row>
    <row r="8" spans="1:7" ht="15.75" thickBot="1">
      <c r="A8" s="16">
        <v>502</v>
      </c>
      <c r="B8" s="16" t="s">
        <v>3</v>
      </c>
      <c r="C8" s="11">
        <f>SUM(C9:C12)</f>
        <v>1794</v>
      </c>
      <c r="D8" s="51">
        <f>SUM(D9:D12)</f>
        <v>1790</v>
      </c>
      <c r="E8" s="87">
        <f>SUM(E9:E12)</f>
        <v>1790</v>
      </c>
      <c r="F8" s="100">
        <f>SUM(F9:F12)</f>
        <v>1790</v>
      </c>
      <c r="G8" s="11"/>
    </row>
    <row r="9" spans="1:7" ht="15">
      <c r="A9" s="305" t="s">
        <v>32</v>
      </c>
      <c r="B9" s="20" t="s">
        <v>36</v>
      </c>
      <c r="C9" s="3">
        <v>362</v>
      </c>
      <c r="D9" s="64">
        <v>360</v>
      </c>
      <c r="E9" s="88">
        <v>360</v>
      </c>
      <c r="F9" s="97">
        <v>360</v>
      </c>
      <c r="G9" s="3"/>
    </row>
    <row r="10" spans="1:7" ht="15">
      <c r="A10" s="306"/>
      <c r="B10" s="18" t="s">
        <v>37</v>
      </c>
      <c r="C10" s="6">
        <v>876</v>
      </c>
      <c r="D10" s="57">
        <v>880</v>
      </c>
      <c r="E10" s="84">
        <v>880</v>
      </c>
      <c r="F10" s="101">
        <v>880</v>
      </c>
      <c r="G10" s="6"/>
    </row>
    <row r="11" spans="1:7" ht="15">
      <c r="A11" s="306"/>
      <c r="B11" s="18" t="s">
        <v>38</v>
      </c>
      <c r="C11" s="4">
        <v>458</v>
      </c>
      <c r="D11" s="53">
        <v>450</v>
      </c>
      <c r="E11" s="85">
        <v>450</v>
      </c>
      <c r="F11" s="98">
        <v>450</v>
      </c>
      <c r="G11" s="4"/>
    </row>
    <row r="12" spans="1:7" ht="15.75" thickBot="1">
      <c r="A12" s="307"/>
      <c r="B12" s="19" t="s">
        <v>112</v>
      </c>
      <c r="C12" s="65">
        <v>98</v>
      </c>
      <c r="D12" s="66">
        <v>100</v>
      </c>
      <c r="E12" s="89">
        <v>100</v>
      </c>
      <c r="F12" s="102">
        <v>100</v>
      </c>
      <c r="G12" s="7"/>
    </row>
    <row r="13" spans="1:7" ht="15.75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ht="15.75" thickBot="1">
      <c r="A14" s="38" t="s">
        <v>51</v>
      </c>
      <c r="B14" s="22" t="s">
        <v>52</v>
      </c>
      <c r="C14" s="9"/>
      <c r="D14" s="67"/>
      <c r="E14" s="83"/>
      <c r="F14" s="99"/>
      <c r="G14" s="9"/>
    </row>
    <row r="15" spans="1:7" ht="15.75" thickBot="1">
      <c r="A15" s="16">
        <v>511</v>
      </c>
      <c r="B15" s="16" t="s">
        <v>5</v>
      </c>
      <c r="C15" s="11">
        <v>603</v>
      </c>
      <c r="D15" s="51">
        <v>390</v>
      </c>
      <c r="E15" s="87">
        <v>400</v>
      </c>
      <c r="F15" s="100">
        <v>420</v>
      </c>
      <c r="G15" s="10"/>
    </row>
    <row r="16" spans="1:7" ht="15.75" thickBot="1">
      <c r="A16" s="22">
        <v>512</v>
      </c>
      <c r="B16" s="16" t="s">
        <v>6</v>
      </c>
      <c r="C16" s="9">
        <v>8</v>
      </c>
      <c r="D16" s="67">
        <v>10</v>
      </c>
      <c r="E16" s="83">
        <v>10</v>
      </c>
      <c r="F16" s="99">
        <v>10</v>
      </c>
      <c r="G16" s="11"/>
    </row>
    <row r="17" spans="1:7" ht="15.75" thickBot="1">
      <c r="A17" s="16">
        <v>513</v>
      </c>
      <c r="B17" s="16" t="s">
        <v>7</v>
      </c>
      <c r="C17" s="11">
        <v>5</v>
      </c>
      <c r="D17" s="51">
        <v>5</v>
      </c>
      <c r="E17" s="87">
        <v>5</v>
      </c>
      <c r="F17" s="100">
        <v>5</v>
      </c>
      <c r="G17" s="10"/>
    </row>
    <row r="18" spans="1:7" ht="15.75" thickBot="1">
      <c r="A18" s="16">
        <v>516</v>
      </c>
      <c r="B18" s="16" t="s">
        <v>53</v>
      </c>
      <c r="C18" s="11"/>
      <c r="D18" s="51"/>
      <c r="E18" s="87"/>
      <c r="F18" s="100"/>
      <c r="G18" s="10"/>
    </row>
    <row r="19" spans="1:7" ht="15.75" thickBot="1">
      <c r="A19" s="16">
        <v>518</v>
      </c>
      <c r="B19" s="16" t="s">
        <v>8</v>
      </c>
      <c r="C19" s="11">
        <f>SUM(C20:C22)</f>
        <v>958</v>
      </c>
      <c r="D19" s="68">
        <f>SUM(D20:D22)</f>
        <v>1138</v>
      </c>
      <c r="E19" s="90">
        <f>SUM(E20:E22)</f>
        <v>1125</v>
      </c>
      <c r="F19" s="100">
        <f>SUM(F20:F22)</f>
        <v>1130</v>
      </c>
      <c r="G19" s="11"/>
    </row>
    <row r="20" spans="1:7" ht="15">
      <c r="A20" s="69" t="s">
        <v>32</v>
      </c>
      <c r="B20" s="20" t="s">
        <v>40</v>
      </c>
      <c r="C20" s="56">
        <v>68</v>
      </c>
      <c r="D20" s="70">
        <v>50</v>
      </c>
      <c r="E20" s="91">
        <v>60</v>
      </c>
      <c r="F20" s="97">
        <v>60</v>
      </c>
      <c r="G20" s="12"/>
    </row>
    <row r="21" spans="1:7" ht="15">
      <c r="A21" s="21"/>
      <c r="B21" s="18" t="s">
        <v>41</v>
      </c>
      <c r="C21" s="13">
        <v>176</v>
      </c>
      <c r="D21" s="60">
        <v>178</v>
      </c>
      <c r="E21" s="92">
        <v>180</v>
      </c>
      <c r="F21" s="98">
        <v>180</v>
      </c>
      <c r="G21" s="13"/>
    </row>
    <row r="22" spans="1:7" ht="15.75" thickBot="1">
      <c r="A22" s="21"/>
      <c r="B22" s="71" t="s">
        <v>35</v>
      </c>
      <c r="C22" s="72">
        <v>714</v>
      </c>
      <c r="D22" s="73">
        <v>910</v>
      </c>
      <c r="E22" s="93">
        <v>885</v>
      </c>
      <c r="F22" s="103">
        <v>890</v>
      </c>
      <c r="G22" s="74"/>
    </row>
    <row r="23" spans="1:7" ht="15.75" thickBot="1">
      <c r="A23" s="58">
        <v>521</v>
      </c>
      <c r="B23" s="58" t="s">
        <v>9</v>
      </c>
      <c r="C23" s="11">
        <f>SUM(C24:C27)</f>
        <v>87</v>
      </c>
      <c r="D23" s="51">
        <f>SUM(D24:D27)</f>
        <v>87</v>
      </c>
      <c r="E23" s="87">
        <f>SUM(E24:E27)</f>
        <v>100</v>
      </c>
      <c r="F23" s="100">
        <f>SUM(F24:F27)</f>
        <v>100</v>
      </c>
      <c r="G23" s="51"/>
    </row>
    <row r="24" spans="1:7" ht="15">
      <c r="A24" s="75" t="s">
        <v>32</v>
      </c>
      <c r="B24" s="50" t="s">
        <v>72</v>
      </c>
      <c r="C24" s="3"/>
      <c r="D24" s="64"/>
      <c r="E24" s="84"/>
      <c r="F24" s="101"/>
      <c r="G24" s="64"/>
    </row>
    <row r="25" spans="1:7" ht="15">
      <c r="A25" s="48"/>
      <c r="B25" s="52" t="s">
        <v>73</v>
      </c>
      <c r="C25" s="4">
        <v>87</v>
      </c>
      <c r="D25" s="53">
        <v>87</v>
      </c>
      <c r="E25" s="85">
        <v>100</v>
      </c>
      <c r="F25" s="98">
        <v>100</v>
      </c>
      <c r="G25" s="53"/>
    </row>
    <row r="26" spans="1:7" ht="15">
      <c r="A26" s="48"/>
      <c r="B26" s="48" t="s">
        <v>74</v>
      </c>
      <c r="C26" s="5"/>
      <c r="D26" s="54"/>
      <c r="E26" s="94"/>
      <c r="F26" s="104"/>
      <c r="G26" s="54"/>
    </row>
    <row r="27" spans="1:7" ht="15.75" thickBot="1">
      <c r="A27" s="76"/>
      <c r="B27" s="77" t="s">
        <v>75</v>
      </c>
      <c r="C27" s="65"/>
      <c r="D27" s="66"/>
      <c r="E27" s="89"/>
      <c r="F27" s="102"/>
      <c r="G27" s="66"/>
    </row>
    <row r="28" spans="1:7" ht="15.75" thickBot="1">
      <c r="A28" s="16">
        <v>524</v>
      </c>
      <c r="B28" s="16" t="s">
        <v>10</v>
      </c>
      <c r="C28" s="11">
        <v>40</v>
      </c>
      <c r="D28" s="51"/>
      <c r="E28" s="87"/>
      <c r="F28" s="100"/>
      <c r="G28" s="11"/>
    </row>
    <row r="29" spans="1:7" ht="15.75" thickBot="1">
      <c r="A29" s="16">
        <v>525</v>
      </c>
      <c r="B29" s="16" t="s">
        <v>11</v>
      </c>
      <c r="C29" s="11">
        <v>77</v>
      </c>
      <c r="D29" s="51">
        <v>100</v>
      </c>
      <c r="E29" s="87">
        <v>100</v>
      </c>
      <c r="F29" s="100">
        <v>100</v>
      </c>
      <c r="G29" s="11"/>
    </row>
    <row r="30" spans="1:7" ht="15.75" thickBot="1">
      <c r="A30" s="16">
        <v>527</v>
      </c>
      <c r="B30" s="16" t="s">
        <v>12</v>
      </c>
      <c r="C30" s="11">
        <v>33</v>
      </c>
      <c r="D30" s="51">
        <v>125</v>
      </c>
      <c r="E30" s="87">
        <v>130</v>
      </c>
      <c r="F30" s="100">
        <v>140</v>
      </c>
      <c r="G30" s="11"/>
    </row>
    <row r="31" spans="1:7" ht="15.75" thickBot="1">
      <c r="A31" s="16">
        <v>528</v>
      </c>
      <c r="B31" s="16" t="s">
        <v>20</v>
      </c>
      <c r="C31" s="11"/>
      <c r="D31" s="51"/>
      <c r="E31" s="87"/>
      <c r="F31" s="100"/>
      <c r="G31" s="11"/>
    </row>
    <row r="32" spans="1:7" ht="15.75" thickBot="1">
      <c r="A32" s="16">
        <v>531</v>
      </c>
      <c r="B32" s="16" t="s">
        <v>28</v>
      </c>
      <c r="C32" s="11"/>
      <c r="D32" s="51"/>
      <c r="E32" s="87"/>
      <c r="F32" s="100"/>
      <c r="G32" s="11"/>
    </row>
    <row r="33" spans="1:7" ht="15.75" thickBot="1">
      <c r="A33" s="16">
        <v>538</v>
      </c>
      <c r="B33" s="16" t="s">
        <v>29</v>
      </c>
      <c r="C33" s="11">
        <v>2</v>
      </c>
      <c r="D33" s="51">
        <v>2</v>
      </c>
      <c r="E33" s="87">
        <v>2</v>
      </c>
      <c r="F33" s="100">
        <v>2</v>
      </c>
      <c r="G33" s="11"/>
    </row>
    <row r="34" spans="1:7" ht="15.75" thickBot="1">
      <c r="A34" s="26" t="s">
        <v>57</v>
      </c>
      <c r="B34" s="16" t="s">
        <v>25</v>
      </c>
      <c r="C34" s="11">
        <v>5</v>
      </c>
      <c r="D34" s="55">
        <v>5</v>
      </c>
      <c r="E34" s="95">
        <v>5</v>
      </c>
      <c r="F34" s="104">
        <v>5</v>
      </c>
      <c r="G34" s="11"/>
    </row>
    <row r="35" spans="1:7" ht="15.75" thickBot="1">
      <c r="A35" s="16">
        <v>543</v>
      </c>
      <c r="B35" s="16" t="s">
        <v>30</v>
      </c>
      <c r="C35" s="11"/>
      <c r="D35" s="51"/>
      <c r="E35" s="87"/>
      <c r="F35" s="100"/>
      <c r="G35" s="11"/>
    </row>
    <row r="36" spans="1:7" ht="15.75" thickBot="1">
      <c r="A36" s="26">
        <v>548</v>
      </c>
      <c r="B36" s="16" t="s">
        <v>54</v>
      </c>
      <c r="C36" s="11"/>
      <c r="D36" s="51"/>
      <c r="E36" s="87"/>
      <c r="F36" s="100"/>
      <c r="G36" s="11"/>
    </row>
    <row r="37" spans="1:7" ht="15.75" thickBot="1">
      <c r="A37" s="16">
        <v>551</v>
      </c>
      <c r="B37" s="16" t="s">
        <v>31</v>
      </c>
      <c r="C37" s="11"/>
      <c r="D37" s="51"/>
      <c r="E37" s="87"/>
      <c r="F37" s="100"/>
      <c r="G37" s="11"/>
    </row>
    <row r="38" spans="1:7" ht="15.75" thickBot="1">
      <c r="A38" s="26" t="s">
        <v>58</v>
      </c>
      <c r="B38" s="16" t="s">
        <v>49</v>
      </c>
      <c r="C38" s="11"/>
      <c r="D38" s="51"/>
      <c r="E38" s="87"/>
      <c r="F38" s="100"/>
      <c r="G38" s="11"/>
    </row>
    <row r="39" spans="1:7" ht="15.75" thickBot="1">
      <c r="A39" s="26">
        <v>556</v>
      </c>
      <c r="B39" s="16" t="s">
        <v>55</v>
      </c>
      <c r="C39" s="11"/>
      <c r="D39" s="51"/>
      <c r="E39" s="87"/>
      <c r="F39" s="100"/>
      <c r="G39" s="11"/>
    </row>
    <row r="40" spans="1:7" ht="15.75" thickBot="1">
      <c r="A40" s="26">
        <v>557</v>
      </c>
      <c r="B40" s="16" t="s">
        <v>50</v>
      </c>
      <c r="C40" s="11"/>
      <c r="D40" s="51"/>
      <c r="E40" s="87"/>
      <c r="F40" s="100"/>
      <c r="G40" s="11"/>
    </row>
    <row r="41" spans="1:7" ht="15.75" thickBot="1">
      <c r="A41" s="26">
        <v>558</v>
      </c>
      <c r="B41" s="16" t="s">
        <v>44</v>
      </c>
      <c r="C41" s="11">
        <v>408</v>
      </c>
      <c r="D41" s="51">
        <v>398</v>
      </c>
      <c r="E41" s="87">
        <v>380</v>
      </c>
      <c r="F41" s="100">
        <v>400</v>
      </c>
      <c r="G41" s="11"/>
    </row>
    <row r="42" spans="1:7" ht="15.75" thickBot="1">
      <c r="A42" s="26">
        <v>549</v>
      </c>
      <c r="B42" s="16" t="s">
        <v>56</v>
      </c>
      <c r="C42" s="11">
        <v>78</v>
      </c>
      <c r="D42" s="51">
        <v>85</v>
      </c>
      <c r="E42" s="87">
        <v>85</v>
      </c>
      <c r="F42" s="100">
        <v>85</v>
      </c>
      <c r="G42" s="11"/>
    </row>
    <row r="43" spans="1:7" ht="15.75" thickBot="1">
      <c r="A43" s="26" t="s">
        <v>63</v>
      </c>
      <c r="B43" s="16" t="s">
        <v>61</v>
      </c>
      <c r="C43" s="11"/>
      <c r="D43" s="51"/>
      <c r="E43" s="87"/>
      <c r="F43" s="100"/>
      <c r="G43" s="11"/>
    </row>
    <row r="44" spans="1:7" ht="15.75" thickBot="1">
      <c r="A44" s="22">
        <v>569</v>
      </c>
      <c r="B44" s="22" t="s">
        <v>42</v>
      </c>
      <c r="C44" s="9"/>
      <c r="D44" s="67"/>
      <c r="E44" s="83"/>
      <c r="F44" s="99"/>
      <c r="G44" s="9"/>
    </row>
    <row r="45" spans="1:7" ht="15.75" thickBot="1">
      <c r="A45" s="26" t="s">
        <v>76</v>
      </c>
      <c r="B45" s="16" t="s">
        <v>77</v>
      </c>
      <c r="C45" s="11">
        <v>32154</v>
      </c>
      <c r="D45" s="51">
        <v>32253</v>
      </c>
      <c r="E45" s="87">
        <v>32300</v>
      </c>
      <c r="F45" s="100">
        <v>32400</v>
      </c>
      <c r="G45" s="78" t="s">
        <v>69</v>
      </c>
    </row>
    <row r="46" spans="1:7" ht="15.75" thickBot="1">
      <c r="A46" s="38" t="s">
        <v>76</v>
      </c>
      <c r="B46" s="21" t="s">
        <v>78</v>
      </c>
      <c r="C46" s="74"/>
      <c r="D46" s="55"/>
      <c r="E46" s="95"/>
      <c r="F46" s="104"/>
      <c r="G46" s="79" t="s">
        <v>71</v>
      </c>
    </row>
    <row r="47" spans="1:7" ht="15.75" thickBot="1">
      <c r="A47" s="27"/>
      <c r="B47" s="27" t="s">
        <v>45</v>
      </c>
      <c r="C47" s="37"/>
      <c r="D47" s="80"/>
      <c r="E47" s="96"/>
      <c r="F47" s="105"/>
      <c r="G47" s="37"/>
    </row>
    <row r="48" spans="1:7" ht="16.5" thickBot="1" thickTop="1">
      <c r="A48" s="39" t="s">
        <v>14</v>
      </c>
      <c r="B48" s="22" t="s">
        <v>15</v>
      </c>
      <c r="C48" s="9">
        <f>SUM(C4,C8,C13:C19,C23,C28:C47)</f>
        <v>39452</v>
      </c>
      <c r="D48" s="67">
        <f>SUM(D4,D8,D13:D19,D23,D28:D47)</f>
        <v>40028</v>
      </c>
      <c r="E48" s="83">
        <f>SUM(E4,E8,E13:E19,E23,E28:E47)</f>
        <v>40072</v>
      </c>
      <c r="F48" s="99">
        <f>SUM(F4,F8,F13:F19,F23,F28:F47)</f>
        <v>40227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11">
        <v>3385</v>
      </c>
      <c r="D52" s="51">
        <v>3620</v>
      </c>
      <c r="E52" s="87">
        <v>3700</v>
      </c>
      <c r="F52" s="100">
        <v>3700</v>
      </c>
      <c r="G52" s="16"/>
    </row>
    <row r="53" spans="1:7" ht="15.75" thickBot="1">
      <c r="A53" s="16">
        <v>603</v>
      </c>
      <c r="B53" s="16" t="s">
        <v>22</v>
      </c>
      <c r="C53" s="11"/>
      <c r="D53" s="51"/>
      <c r="E53" s="87"/>
      <c r="F53" s="100"/>
      <c r="G53" s="16"/>
    </row>
    <row r="54" spans="1:7" ht="15.75" thickBot="1">
      <c r="A54" s="16">
        <v>604</v>
      </c>
      <c r="B54" s="16" t="s">
        <v>23</v>
      </c>
      <c r="C54" s="11"/>
      <c r="D54" s="51"/>
      <c r="E54" s="87"/>
      <c r="F54" s="100"/>
      <c r="G54" s="16"/>
    </row>
    <row r="55" spans="1:7" ht="15.75" thickBot="1">
      <c r="A55" s="26">
        <v>609</v>
      </c>
      <c r="B55" s="16" t="s">
        <v>24</v>
      </c>
      <c r="C55" s="11"/>
      <c r="D55" s="51"/>
      <c r="E55" s="87"/>
      <c r="F55" s="100"/>
      <c r="G55" s="16"/>
    </row>
    <row r="56" spans="1:7" ht="15.75" thickBot="1">
      <c r="A56" s="26">
        <v>641</v>
      </c>
      <c r="B56" s="16" t="s">
        <v>46</v>
      </c>
      <c r="C56" s="11"/>
      <c r="D56" s="51"/>
      <c r="E56" s="87"/>
      <c r="F56" s="100"/>
      <c r="G56" s="16"/>
    </row>
    <row r="57" spans="1:7" ht="15.75" thickBot="1">
      <c r="A57" s="16">
        <v>642</v>
      </c>
      <c r="B57" s="16" t="s">
        <v>25</v>
      </c>
      <c r="C57" s="11"/>
      <c r="D57" s="51"/>
      <c r="E57" s="87"/>
      <c r="F57" s="100"/>
      <c r="G57" s="29"/>
    </row>
    <row r="58" spans="1:7" ht="15.75" thickBot="1">
      <c r="A58" s="38" t="s">
        <v>59</v>
      </c>
      <c r="B58" s="21" t="s">
        <v>60</v>
      </c>
      <c r="C58" s="9"/>
      <c r="D58" s="67"/>
      <c r="E58" s="83"/>
      <c r="F58" s="99"/>
      <c r="G58" s="25"/>
    </row>
    <row r="59" spans="1:7" ht="15.75" thickBot="1">
      <c r="A59" s="16">
        <v>648</v>
      </c>
      <c r="B59" s="16" t="s">
        <v>26</v>
      </c>
      <c r="C59" s="11">
        <v>100</v>
      </c>
      <c r="D59" s="51">
        <v>80</v>
      </c>
      <c r="E59" s="87"/>
      <c r="F59" s="100"/>
      <c r="G59" s="16"/>
    </row>
    <row r="60" spans="1:7" ht="15.75" thickBot="1">
      <c r="A60" s="16">
        <v>649</v>
      </c>
      <c r="B60" s="16" t="s">
        <v>27</v>
      </c>
      <c r="C60" s="11"/>
      <c r="D60" s="51"/>
      <c r="E60" s="87"/>
      <c r="F60" s="100"/>
      <c r="G60" s="16"/>
    </row>
    <row r="61" spans="1:7" ht="15.75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ht="15.75" thickBot="1">
      <c r="A62" s="44" t="s">
        <v>64</v>
      </c>
      <c r="B62" s="24" t="s">
        <v>65</v>
      </c>
      <c r="C62" s="12"/>
      <c r="D62" s="59"/>
      <c r="E62" s="107"/>
      <c r="F62" s="109"/>
      <c r="G62" s="36"/>
    </row>
    <row r="63" spans="1:7" ht="15.75" thickBot="1">
      <c r="A63" s="26" t="s">
        <v>47</v>
      </c>
      <c r="B63" s="16" t="s">
        <v>48</v>
      </c>
      <c r="C63" s="114">
        <f>SUM(C64:C66)</f>
        <v>32154</v>
      </c>
      <c r="D63" s="114">
        <f>SUM(D64:D66)</f>
        <v>32253</v>
      </c>
      <c r="E63" s="107">
        <f>SUM(E64:E66)</f>
        <v>32300</v>
      </c>
      <c r="F63" s="100">
        <f>SUM(F64:F66)</f>
        <v>32400</v>
      </c>
      <c r="G63" s="29"/>
    </row>
    <row r="64" spans="1:7" ht="15.75" thickBot="1">
      <c r="A64" s="61" t="s">
        <v>32</v>
      </c>
      <c r="B64" s="62" t="s">
        <v>67</v>
      </c>
      <c r="C64" s="11"/>
      <c r="D64" s="51"/>
      <c r="E64" s="107"/>
      <c r="F64" s="109"/>
      <c r="G64" s="36"/>
    </row>
    <row r="65" spans="1:7" ht="15.75" thickBot="1">
      <c r="A65" s="61"/>
      <c r="B65" s="62" t="s">
        <v>68</v>
      </c>
      <c r="C65" s="11">
        <v>32154</v>
      </c>
      <c r="D65" s="51">
        <v>32253</v>
      </c>
      <c r="E65" s="107">
        <v>32300</v>
      </c>
      <c r="F65" s="109">
        <v>32400</v>
      </c>
      <c r="G65" s="36" t="s">
        <v>69</v>
      </c>
    </row>
    <row r="66" spans="1:7" ht="15.75" thickBot="1">
      <c r="A66" s="81"/>
      <c r="B66" s="82" t="s">
        <v>70</v>
      </c>
      <c r="C66" s="37"/>
      <c r="D66" s="80"/>
      <c r="E66" s="108"/>
      <c r="F66" s="105"/>
      <c r="G66" s="30" t="s">
        <v>71</v>
      </c>
    </row>
    <row r="67" spans="1:7" ht="16.5" thickBot="1" thickTop="1">
      <c r="A67" s="22" t="s">
        <v>113</v>
      </c>
      <c r="B67" s="22" t="s">
        <v>16</v>
      </c>
      <c r="C67" s="9">
        <f>SUM(C52:C63)</f>
        <v>35639</v>
      </c>
      <c r="D67" s="9">
        <f>SUM(D52:D63)</f>
        <v>35953</v>
      </c>
      <c r="E67" s="9">
        <f>SUM(E52:E63)</f>
        <v>36000</v>
      </c>
      <c r="F67" s="9">
        <f>SUM(F52:F63)</f>
        <v>36100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49" t="s">
        <v>66</v>
      </c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1"/>
      <c r="B73" s="40"/>
      <c r="C73" s="41"/>
      <c r="D73" s="41"/>
      <c r="E73" s="41"/>
      <c r="F73" s="41"/>
      <c r="G73" s="1"/>
    </row>
    <row r="74" spans="1:7" ht="15">
      <c r="A74" s="309" t="s">
        <v>114</v>
      </c>
      <c r="B74" s="309"/>
      <c r="C74" s="309"/>
      <c r="D74" s="31"/>
      <c r="E74" s="31"/>
      <c r="F74" s="32"/>
      <c r="G74" s="14"/>
    </row>
    <row r="75" spans="1:7" ht="15">
      <c r="A75" s="309" t="s">
        <v>115</v>
      </c>
      <c r="B75" s="309"/>
      <c r="C75" s="31"/>
      <c r="D75" s="31"/>
      <c r="E75" s="31"/>
      <c r="F75" s="32"/>
      <c r="G75" s="14"/>
    </row>
    <row r="76" spans="1:7" ht="15">
      <c r="A76" s="309" t="s">
        <v>116</v>
      </c>
      <c r="B76" s="309"/>
      <c r="C76" s="31"/>
      <c r="D76" s="31"/>
      <c r="E76" s="31"/>
      <c r="F76" s="32"/>
      <c r="G76" s="14"/>
    </row>
  </sheetData>
  <sheetProtection/>
  <protectedRanges>
    <protectedRange sqref="C2" name="Oblast10"/>
    <protectedRange sqref="C74:G76" name="Oblast9"/>
    <protectedRange sqref="C52:G62 C63:D63 F63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4 C46:G47 D45:G45" name="Oblast7_1"/>
    <protectedRange sqref="C64:G66 E63" name="Oblast8_2"/>
    <protectedRange sqref="C45" name="Oblast7_1_1"/>
  </protectedRanges>
  <mergeCells count="9">
    <mergeCell ref="A74:C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10" t="s">
        <v>226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13" t="s">
        <v>117</v>
      </c>
      <c r="D2" s="314"/>
      <c r="E2" s="314"/>
      <c r="F2" s="314"/>
      <c r="G2" s="315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22" t="s">
        <v>2</v>
      </c>
      <c r="C4" s="8">
        <f>SUM(C5:C7)</f>
        <v>489</v>
      </c>
      <c r="D4" s="9">
        <f>SUM(D5:D7)</f>
        <v>308</v>
      </c>
      <c r="E4" s="83">
        <f>SUM(E5:E7)</f>
        <v>315</v>
      </c>
      <c r="F4" s="47">
        <f>SUM(F5:F7)</f>
        <v>322</v>
      </c>
      <c r="G4" s="9"/>
    </row>
    <row r="5" spans="1:7" ht="15">
      <c r="A5" s="316" t="s">
        <v>32</v>
      </c>
      <c r="B5" s="17" t="s">
        <v>33</v>
      </c>
      <c r="C5" s="3">
        <v>37</v>
      </c>
      <c r="D5" s="57"/>
      <c r="E5" s="84"/>
      <c r="F5" s="97"/>
      <c r="G5" s="3"/>
    </row>
    <row r="6" spans="1:7" ht="15">
      <c r="A6" s="317"/>
      <c r="B6" s="18" t="s">
        <v>34</v>
      </c>
      <c r="C6" s="4">
        <v>12</v>
      </c>
      <c r="D6" s="53">
        <v>15</v>
      </c>
      <c r="E6" s="85">
        <v>15</v>
      </c>
      <c r="F6" s="98">
        <v>15</v>
      </c>
      <c r="G6" s="4"/>
    </row>
    <row r="7" spans="1:7" ht="15.75" thickBot="1">
      <c r="A7" s="318"/>
      <c r="B7" s="19" t="s">
        <v>35</v>
      </c>
      <c r="C7" s="7">
        <v>440</v>
      </c>
      <c r="D7" s="63">
        <v>293</v>
      </c>
      <c r="E7" s="86">
        <v>300</v>
      </c>
      <c r="F7" s="99">
        <v>307</v>
      </c>
      <c r="G7" s="141">
        <v>1</v>
      </c>
    </row>
    <row r="8" spans="1:7" ht="15.75" thickBot="1">
      <c r="A8" s="16">
        <v>502</v>
      </c>
      <c r="B8" s="16" t="s">
        <v>3</v>
      </c>
      <c r="C8" s="11">
        <f>SUM(C9:C12)</f>
        <v>320</v>
      </c>
      <c r="D8" s="51">
        <f>SUM(D9:D12)</f>
        <v>450</v>
      </c>
      <c r="E8" s="87">
        <f>SUM(E9:E12)</f>
        <v>455</v>
      </c>
      <c r="F8" s="100">
        <f>SUM(F9:F12)</f>
        <v>460</v>
      </c>
      <c r="G8" s="11"/>
    </row>
    <row r="9" spans="1:7" ht="15">
      <c r="A9" s="305" t="s">
        <v>32</v>
      </c>
      <c r="B9" s="20" t="s">
        <v>36</v>
      </c>
      <c r="C9" s="3">
        <v>30</v>
      </c>
      <c r="D9" s="64">
        <v>40</v>
      </c>
      <c r="E9" s="88">
        <v>45</v>
      </c>
      <c r="F9" s="97">
        <v>50</v>
      </c>
      <c r="G9" s="3"/>
    </row>
    <row r="10" spans="1:7" ht="15">
      <c r="A10" s="306"/>
      <c r="B10" s="18" t="s">
        <v>37</v>
      </c>
      <c r="C10" s="6">
        <v>245</v>
      </c>
      <c r="D10" s="57">
        <v>310</v>
      </c>
      <c r="E10" s="84">
        <v>310</v>
      </c>
      <c r="F10" s="101">
        <v>310</v>
      </c>
      <c r="G10" s="6"/>
    </row>
    <row r="11" spans="1:7" ht="15">
      <c r="A11" s="306"/>
      <c r="B11" s="18" t="s">
        <v>38</v>
      </c>
      <c r="C11" s="4">
        <v>45</v>
      </c>
      <c r="D11" s="53">
        <v>100</v>
      </c>
      <c r="E11" s="85">
        <v>100</v>
      </c>
      <c r="F11" s="98">
        <v>100</v>
      </c>
      <c r="G11" s="4"/>
    </row>
    <row r="12" spans="1:7" ht="15.75" thickBot="1">
      <c r="A12" s="307"/>
      <c r="B12" s="19" t="s">
        <v>39</v>
      </c>
      <c r="C12" s="65"/>
      <c r="D12" s="66"/>
      <c r="E12" s="89"/>
      <c r="F12" s="102"/>
      <c r="G12" s="7"/>
    </row>
    <row r="13" spans="1:7" ht="15.75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ht="15.75" thickBot="1">
      <c r="A14" s="38" t="s">
        <v>51</v>
      </c>
      <c r="B14" s="22" t="s">
        <v>52</v>
      </c>
      <c r="C14" s="9"/>
      <c r="D14" s="67"/>
      <c r="E14" s="83"/>
      <c r="F14" s="99"/>
      <c r="G14" s="9"/>
    </row>
    <row r="15" spans="1:7" ht="15.75" thickBot="1">
      <c r="A15" s="16">
        <v>511</v>
      </c>
      <c r="B15" s="16" t="s">
        <v>5</v>
      </c>
      <c r="C15" s="11">
        <v>180</v>
      </c>
      <c r="D15" s="51">
        <v>120</v>
      </c>
      <c r="E15" s="87">
        <v>120</v>
      </c>
      <c r="F15" s="100">
        <v>120</v>
      </c>
      <c r="G15" s="10"/>
    </row>
    <row r="16" spans="1:7" ht="15.75" thickBot="1">
      <c r="A16" s="22">
        <v>512</v>
      </c>
      <c r="B16" s="16" t="s">
        <v>6</v>
      </c>
      <c r="C16" s="9">
        <v>32</v>
      </c>
      <c r="D16" s="67">
        <v>35</v>
      </c>
      <c r="E16" s="83">
        <v>37</v>
      </c>
      <c r="F16" s="99">
        <v>40</v>
      </c>
      <c r="G16" s="11"/>
    </row>
    <row r="17" spans="1:7" ht="15.75" thickBot="1">
      <c r="A17" s="16">
        <v>513</v>
      </c>
      <c r="B17" s="16" t="s">
        <v>7</v>
      </c>
      <c r="C17" s="11">
        <v>15</v>
      </c>
      <c r="D17" s="51">
        <v>15</v>
      </c>
      <c r="E17" s="87">
        <v>10</v>
      </c>
      <c r="F17" s="100">
        <v>10</v>
      </c>
      <c r="G17" s="10"/>
    </row>
    <row r="18" spans="1:7" ht="15.75" thickBot="1">
      <c r="A18" s="16">
        <v>516</v>
      </c>
      <c r="B18" s="16" t="s">
        <v>53</v>
      </c>
      <c r="C18" s="11"/>
      <c r="D18" s="51"/>
      <c r="E18" s="87"/>
      <c r="F18" s="100"/>
      <c r="G18" s="10"/>
    </row>
    <row r="19" spans="1:7" ht="15.75" thickBot="1">
      <c r="A19" s="16">
        <v>518</v>
      </c>
      <c r="B19" s="16" t="s">
        <v>8</v>
      </c>
      <c r="C19" s="11">
        <f>SUM(C20:C22)</f>
        <v>1048</v>
      </c>
      <c r="D19" s="68">
        <f>SUM(D20:D22)</f>
        <v>940</v>
      </c>
      <c r="E19" s="90">
        <f>SUM(E20:E22)</f>
        <v>945</v>
      </c>
      <c r="F19" s="100">
        <f>SUM(F20:F22)</f>
        <v>950</v>
      </c>
      <c r="G19" s="11"/>
    </row>
    <row r="20" spans="1:7" ht="15">
      <c r="A20" s="69" t="s">
        <v>32</v>
      </c>
      <c r="B20" s="20" t="s">
        <v>40</v>
      </c>
      <c r="C20" s="56">
        <v>18</v>
      </c>
      <c r="D20" s="70">
        <v>20</v>
      </c>
      <c r="E20" s="91">
        <v>20</v>
      </c>
      <c r="F20" s="97">
        <v>20</v>
      </c>
      <c r="G20" s="12"/>
    </row>
    <row r="21" spans="1:7" ht="15">
      <c r="A21" s="21"/>
      <c r="B21" s="18" t="s">
        <v>41</v>
      </c>
      <c r="C21" s="13">
        <v>120</v>
      </c>
      <c r="D21" s="60">
        <v>170</v>
      </c>
      <c r="E21" s="92">
        <v>170</v>
      </c>
      <c r="F21" s="98">
        <v>170</v>
      </c>
      <c r="G21" s="13"/>
    </row>
    <row r="22" spans="1:7" ht="15.75" thickBot="1">
      <c r="A22" s="21"/>
      <c r="B22" s="71" t="s">
        <v>35</v>
      </c>
      <c r="C22" s="72">
        <v>910</v>
      </c>
      <c r="D22" s="73">
        <v>750</v>
      </c>
      <c r="E22" s="93">
        <v>755</v>
      </c>
      <c r="F22" s="103">
        <v>760</v>
      </c>
      <c r="G22" s="142">
        <v>2</v>
      </c>
    </row>
    <row r="23" spans="1:7" ht="15.75" thickBot="1">
      <c r="A23" s="58">
        <v>521</v>
      </c>
      <c r="B23" s="58" t="s">
        <v>9</v>
      </c>
      <c r="C23" s="11">
        <f>SUM(C24:C27)</f>
        <v>817</v>
      </c>
      <c r="D23" s="51">
        <f>SUM(D24:D27)</f>
        <v>620</v>
      </c>
      <c r="E23" s="87">
        <f>SUM(E24:E27)</f>
        <v>610</v>
      </c>
      <c r="F23" s="100">
        <f>SUM(F24:F27)</f>
        <v>610</v>
      </c>
      <c r="G23" s="51"/>
    </row>
    <row r="24" spans="1:7" ht="15">
      <c r="A24" s="75" t="s">
        <v>32</v>
      </c>
      <c r="B24" s="50" t="s">
        <v>72</v>
      </c>
      <c r="C24" s="3"/>
      <c r="D24" s="64"/>
      <c r="E24" s="84"/>
      <c r="F24" s="101"/>
      <c r="G24" s="64"/>
    </row>
    <row r="25" spans="1:7" ht="15">
      <c r="A25" s="48"/>
      <c r="B25" s="52" t="s">
        <v>73</v>
      </c>
      <c r="C25" s="4"/>
      <c r="D25" s="53"/>
      <c r="E25" s="85"/>
      <c r="F25" s="98"/>
      <c r="G25" s="53"/>
    </row>
    <row r="26" spans="1:7" ht="15">
      <c r="A26" s="48"/>
      <c r="B26" s="48" t="s">
        <v>74</v>
      </c>
      <c r="C26" s="5">
        <v>132</v>
      </c>
      <c r="D26" s="54">
        <v>120</v>
      </c>
      <c r="E26" s="94">
        <v>100</v>
      </c>
      <c r="F26" s="104">
        <v>100</v>
      </c>
      <c r="G26" s="143" t="s">
        <v>118</v>
      </c>
    </row>
    <row r="27" spans="1:7" ht="15.75" thickBot="1">
      <c r="A27" s="76"/>
      <c r="B27" s="77" t="s">
        <v>75</v>
      </c>
      <c r="C27" s="65">
        <v>685</v>
      </c>
      <c r="D27" s="66">
        <v>500</v>
      </c>
      <c r="E27" s="89">
        <v>510</v>
      </c>
      <c r="F27" s="102">
        <v>510</v>
      </c>
      <c r="G27" s="144" t="s">
        <v>119</v>
      </c>
    </row>
    <row r="28" spans="1:7" ht="15.75" thickBot="1">
      <c r="A28" s="16">
        <v>524</v>
      </c>
      <c r="B28" s="16" t="s">
        <v>10</v>
      </c>
      <c r="C28" s="11">
        <v>77</v>
      </c>
      <c r="D28" s="51">
        <v>40</v>
      </c>
      <c r="E28" s="87">
        <v>36</v>
      </c>
      <c r="F28" s="100">
        <v>36</v>
      </c>
      <c r="G28" s="11"/>
    </row>
    <row r="29" spans="1:7" ht="15.75" thickBot="1">
      <c r="A29" s="16">
        <v>525</v>
      </c>
      <c r="B29" s="16" t="s">
        <v>11</v>
      </c>
      <c r="C29" s="11"/>
      <c r="D29" s="51"/>
      <c r="E29" s="87"/>
      <c r="F29" s="100"/>
      <c r="G29" s="11"/>
    </row>
    <row r="30" spans="1:7" ht="15.75" thickBot="1">
      <c r="A30" s="16">
        <v>527</v>
      </c>
      <c r="B30" s="16" t="s">
        <v>12</v>
      </c>
      <c r="C30" s="11">
        <v>85</v>
      </c>
      <c r="D30" s="51">
        <v>80</v>
      </c>
      <c r="E30" s="87">
        <v>80</v>
      </c>
      <c r="F30" s="100">
        <v>80</v>
      </c>
      <c r="G30" s="145">
        <v>3</v>
      </c>
    </row>
    <row r="31" spans="1:7" ht="15.75" thickBot="1">
      <c r="A31" s="16">
        <v>528</v>
      </c>
      <c r="B31" s="16" t="s">
        <v>20</v>
      </c>
      <c r="C31" s="11"/>
      <c r="D31" s="51"/>
      <c r="E31" s="87"/>
      <c r="F31" s="100"/>
      <c r="G31" s="11"/>
    </row>
    <row r="32" spans="1:7" ht="15.75" thickBot="1">
      <c r="A32" s="16">
        <v>531</v>
      </c>
      <c r="B32" s="16" t="s">
        <v>28</v>
      </c>
      <c r="C32" s="11"/>
      <c r="D32" s="51"/>
      <c r="E32" s="87"/>
      <c r="F32" s="100"/>
      <c r="G32" s="11"/>
    </row>
    <row r="33" spans="1:7" ht="15.75" thickBot="1">
      <c r="A33" s="16">
        <v>538</v>
      </c>
      <c r="B33" s="16" t="s">
        <v>29</v>
      </c>
      <c r="C33" s="11"/>
      <c r="D33" s="51"/>
      <c r="E33" s="87"/>
      <c r="F33" s="100"/>
      <c r="G33" s="11"/>
    </row>
    <row r="34" spans="1:7" ht="15.75" thickBot="1">
      <c r="A34" s="26" t="s">
        <v>57</v>
      </c>
      <c r="B34" s="16" t="s">
        <v>25</v>
      </c>
      <c r="C34" s="11"/>
      <c r="D34" s="55"/>
      <c r="E34" s="95"/>
      <c r="F34" s="104"/>
      <c r="G34" s="11"/>
    </row>
    <row r="35" spans="1:7" ht="15.75" thickBot="1">
      <c r="A35" s="16">
        <v>543</v>
      </c>
      <c r="B35" s="16" t="s">
        <v>30</v>
      </c>
      <c r="C35" s="11"/>
      <c r="D35" s="51"/>
      <c r="E35" s="87"/>
      <c r="F35" s="100"/>
      <c r="G35" s="11"/>
    </row>
    <row r="36" spans="1:7" ht="15.75" thickBot="1">
      <c r="A36" s="26">
        <v>548</v>
      </c>
      <c r="B36" s="16" t="s">
        <v>54</v>
      </c>
      <c r="C36" s="11"/>
      <c r="D36" s="51"/>
      <c r="E36" s="87"/>
      <c r="F36" s="100"/>
      <c r="G36" s="11"/>
    </row>
    <row r="37" spans="1:7" ht="15.75" thickBot="1">
      <c r="A37" s="16">
        <v>551</v>
      </c>
      <c r="B37" s="16" t="s">
        <v>31</v>
      </c>
      <c r="C37" s="11"/>
      <c r="D37" s="51"/>
      <c r="E37" s="87"/>
      <c r="F37" s="100"/>
      <c r="G37" s="11"/>
    </row>
    <row r="38" spans="1:7" ht="15.75" thickBot="1">
      <c r="A38" s="26" t="s">
        <v>58</v>
      </c>
      <c r="B38" s="16" t="s">
        <v>49</v>
      </c>
      <c r="C38" s="11"/>
      <c r="D38" s="51"/>
      <c r="E38" s="87"/>
      <c r="F38" s="100"/>
      <c r="G38" s="11"/>
    </row>
    <row r="39" spans="1:7" ht="15.75" thickBot="1">
      <c r="A39" s="26">
        <v>556</v>
      </c>
      <c r="B39" s="16" t="s">
        <v>55</v>
      </c>
      <c r="C39" s="11"/>
      <c r="D39" s="51"/>
      <c r="E39" s="87"/>
      <c r="F39" s="100"/>
      <c r="G39" s="11"/>
    </row>
    <row r="40" spans="1:7" ht="15.75" thickBot="1">
      <c r="A40" s="26">
        <v>557</v>
      </c>
      <c r="B40" s="16" t="s">
        <v>50</v>
      </c>
      <c r="C40" s="11"/>
      <c r="D40" s="51"/>
      <c r="E40" s="87"/>
      <c r="F40" s="100"/>
      <c r="G40" s="11"/>
    </row>
    <row r="41" spans="1:7" ht="15.75" thickBot="1">
      <c r="A41" s="26">
        <v>558</v>
      </c>
      <c r="B41" s="16" t="s">
        <v>44</v>
      </c>
      <c r="C41" s="11">
        <v>155</v>
      </c>
      <c r="D41" s="51">
        <v>130</v>
      </c>
      <c r="E41" s="87">
        <v>150</v>
      </c>
      <c r="F41" s="100">
        <v>150</v>
      </c>
      <c r="G41" s="11"/>
    </row>
    <row r="42" spans="1:7" ht="15.75" thickBot="1">
      <c r="A42" s="26">
        <v>549</v>
      </c>
      <c r="B42" s="16" t="s">
        <v>56</v>
      </c>
      <c r="C42" s="11">
        <v>32</v>
      </c>
      <c r="D42" s="51">
        <v>32</v>
      </c>
      <c r="E42" s="87">
        <v>32</v>
      </c>
      <c r="F42" s="100">
        <v>32</v>
      </c>
      <c r="G42" s="145">
        <v>4</v>
      </c>
    </row>
    <row r="43" spans="1:7" ht="15.75" thickBot="1">
      <c r="A43" s="26" t="s">
        <v>63</v>
      </c>
      <c r="B43" s="16" t="s">
        <v>61</v>
      </c>
      <c r="C43" s="11"/>
      <c r="D43" s="51"/>
      <c r="E43" s="87"/>
      <c r="F43" s="100"/>
      <c r="G43" s="11"/>
    </row>
    <row r="44" spans="1:7" ht="15.75" thickBot="1">
      <c r="A44" s="22">
        <v>569</v>
      </c>
      <c r="B44" s="22" t="s">
        <v>42</v>
      </c>
      <c r="C44" s="9"/>
      <c r="D44" s="67"/>
      <c r="E44" s="83"/>
      <c r="F44" s="99"/>
      <c r="G44" s="9"/>
    </row>
    <row r="45" spans="1:7" ht="15.75" thickBot="1">
      <c r="A45" s="26" t="s">
        <v>76</v>
      </c>
      <c r="B45" s="16" t="s">
        <v>77</v>
      </c>
      <c r="C45" s="11">
        <v>4466</v>
      </c>
      <c r="D45" s="51">
        <v>4466</v>
      </c>
      <c r="E45" s="87">
        <v>4466</v>
      </c>
      <c r="F45" s="100">
        <v>4466</v>
      </c>
      <c r="G45" s="78" t="s">
        <v>69</v>
      </c>
    </row>
    <row r="46" spans="1:7" ht="15.75" thickBot="1">
      <c r="A46" s="38" t="s">
        <v>76</v>
      </c>
      <c r="B46" s="21" t="s">
        <v>78</v>
      </c>
      <c r="C46" s="74"/>
      <c r="D46" s="55"/>
      <c r="E46" s="95"/>
      <c r="F46" s="104"/>
      <c r="G46" s="79" t="s">
        <v>71</v>
      </c>
    </row>
    <row r="47" spans="1:7" ht="15.75" thickBot="1">
      <c r="A47" s="27"/>
      <c r="B47" s="27" t="s">
        <v>45</v>
      </c>
      <c r="C47" s="37">
        <v>50</v>
      </c>
      <c r="D47" s="80"/>
      <c r="E47" s="96"/>
      <c r="F47" s="105"/>
      <c r="G47" s="37"/>
    </row>
    <row r="48" spans="1:7" ht="16.5" thickBot="1" thickTop="1">
      <c r="A48" s="39" t="s">
        <v>14</v>
      </c>
      <c r="B48" s="22" t="s">
        <v>15</v>
      </c>
      <c r="C48" s="9">
        <f>SUM(C4,C8,C13:C19,C23,C28:C47)</f>
        <v>7766</v>
      </c>
      <c r="D48" s="67">
        <f>SUM(D4,D8,D13:D19,D23,D28:D47)</f>
        <v>7236</v>
      </c>
      <c r="E48" s="83">
        <f>SUM(E4,E8,E13:E19,E23,E28:E47)</f>
        <v>7256</v>
      </c>
      <c r="F48" s="99">
        <f>SUM(F4,F8,F13:F19,F23,F28:F47)</f>
        <v>7276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11">
        <v>1700</v>
      </c>
      <c r="D52" s="51">
        <v>1700</v>
      </c>
      <c r="E52" s="87">
        <v>1700</v>
      </c>
      <c r="F52" s="100">
        <v>1700</v>
      </c>
      <c r="G52" s="16"/>
    </row>
    <row r="53" spans="1:7" ht="15.75" thickBot="1">
      <c r="A53" s="16">
        <v>603</v>
      </c>
      <c r="B53" s="16" t="s">
        <v>22</v>
      </c>
      <c r="C53" s="11"/>
      <c r="D53" s="51"/>
      <c r="E53" s="87"/>
      <c r="F53" s="100"/>
      <c r="G53" s="16"/>
    </row>
    <row r="54" spans="1:7" ht="15.75" thickBot="1">
      <c r="A54" s="16">
        <v>604</v>
      </c>
      <c r="B54" s="16" t="s">
        <v>23</v>
      </c>
      <c r="C54" s="11"/>
      <c r="D54" s="51"/>
      <c r="E54" s="87"/>
      <c r="F54" s="100"/>
      <c r="G54" s="16"/>
    </row>
    <row r="55" spans="1:7" ht="15.75" thickBot="1">
      <c r="A55" s="26">
        <v>609</v>
      </c>
      <c r="B55" s="16" t="s">
        <v>24</v>
      </c>
      <c r="C55" s="11"/>
      <c r="D55" s="51"/>
      <c r="E55" s="87"/>
      <c r="F55" s="100"/>
      <c r="G55" s="16"/>
    </row>
    <row r="56" spans="1:7" ht="15.75" thickBot="1">
      <c r="A56" s="26">
        <v>641</v>
      </c>
      <c r="B56" s="16" t="s">
        <v>46</v>
      </c>
      <c r="C56" s="11"/>
      <c r="D56" s="51"/>
      <c r="E56" s="87"/>
      <c r="F56" s="100"/>
      <c r="G56" s="16"/>
    </row>
    <row r="57" spans="1:7" ht="15.75" thickBot="1">
      <c r="A57" s="16">
        <v>642</v>
      </c>
      <c r="B57" s="16" t="s">
        <v>25</v>
      </c>
      <c r="C57" s="11"/>
      <c r="D57" s="51"/>
      <c r="E57" s="87"/>
      <c r="F57" s="100"/>
      <c r="G57" s="29"/>
    </row>
    <row r="58" spans="1:7" ht="15.75" thickBot="1">
      <c r="A58" s="38" t="s">
        <v>59</v>
      </c>
      <c r="B58" s="21" t="s">
        <v>60</v>
      </c>
      <c r="C58" s="9"/>
      <c r="D58" s="67"/>
      <c r="E58" s="83"/>
      <c r="F58" s="99"/>
      <c r="G58" s="25"/>
    </row>
    <row r="59" spans="1:7" ht="15.75" thickBot="1">
      <c r="A59" s="16">
        <v>648</v>
      </c>
      <c r="B59" s="16" t="s">
        <v>26</v>
      </c>
      <c r="C59" s="11"/>
      <c r="D59" s="51">
        <v>200</v>
      </c>
      <c r="E59" s="87">
        <v>150</v>
      </c>
      <c r="F59" s="100">
        <v>150</v>
      </c>
      <c r="G59" s="16"/>
    </row>
    <row r="60" spans="1:7" ht="15.75" thickBot="1">
      <c r="A60" s="16">
        <v>649</v>
      </c>
      <c r="B60" s="16" t="s">
        <v>27</v>
      </c>
      <c r="C60" s="11"/>
      <c r="D60" s="51"/>
      <c r="E60" s="87"/>
      <c r="F60" s="100"/>
      <c r="G60" s="16"/>
    </row>
    <row r="61" spans="1:7" ht="15.75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ht="15.75" thickBot="1">
      <c r="A62" s="44" t="s">
        <v>64</v>
      </c>
      <c r="B62" s="24" t="s">
        <v>65</v>
      </c>
      <c r="C62" s="12"/>
      <c r="D62" s="59"/>
      <c r="E62" s="107"/>
      <c r="F62" s="109"/>
      <c r="G62" s="36"/>
    </row>
    <row r="63" spans="1:7" ht="15.75" thickBot="1">
      <c r="A63" s="26" t="s">
        <v>47</v>
      </c>
      <c r="B63" s="16" t="s">
        <v>48</v>
      </c>
      <c r="C63" s="11">
        <f>SUM(C64:C66)</f>
        <v>6066</v>
      </c>
      <c r="D63" s="68">
        <f>SUM(D64:D66)</f>
        <v>5336</v>
      </c>
      <c r="E63" s="90">
        <f>SUM(E64:E66)</f>
        <v>5406</v>
      </c>
      <c r="F63" s="100">
        <f>SUM(F64:F66)</f>
        <v>5426</v>
      </c>
      <c r="G63" s="29"/>
    </row>
    <row r="64" spans="1:7" ht="15.75" thickBot="1">
      <c r="A64" s="61" t="s">
        <v>32</v>
      </c>
      <c r="B64" s="62" t="s">
        <v>67</v>
      </c>
      <c r="C64" s="11">
        <v>1600</v>
      </c>
      <c r="D64" s="51">
        <v>870</v>
      </c>
      <c r="E64" s="107">
        <v>940</v>
      </c>
      <c r="F64" s="109">
        <v>960</v>
      </c>
      <c r="G64" s="36"/>
    </row>
    <row r="65" spans="1:7" ht="15.75" thickBot="1">
      <c r="A65" s="61"/>
      <c r="B65" s="62" t="s">
        <v>68</v>
      </c>
      <c r="C65" s="11">
        <v>4466</v>
      </c>
      <c r="D65" s="51">
        <v>4466</v>
      </c>
      <c r="E65" s="107">
        <v>4466</v>
      </c>
      <c r="F65" s="109">
        <v>4466</v>
      </c>
      <c r="G65" s="36" t="s">
        <v>69</v>
      </c>
    </row>
    <row r="66" spans="1:7" ht="15.75" thickBot="1">
      <c r="A66" s="81"/>
      <c r="B66" s="82" t="s">
        <v>70</v>
      </c>
      <c r="C66" s="37"/>
      <c r="D66" s="80"/>
      <c r="E66" s="108"/>
      <c r="F66" s="105"/>
      <c r="G66" s="30" t="s">
        <v>71</v>
      </c>
    </row>
    <row r="67" spans="1:7" ht="16.5" thickBot="1" thickTop="1">
      <c r="A67" s="22" t="s">
        <v>17</v>
      </c>
      <c r="B67" s="22" t="s">
        <v>16</v>
      </c>
      <c r="C67" s="9">
        <f>SUM(C52:C63)</f>
        <v>7766</v>
      </c>
      <c r="D67" s="9">
        <f>SUM(D52:D63)</f>
        <v>7236</v>
      </c>
      <c r="E67" s="9">
        <f>SUM(E52:E63)</f>
        <v>7256</v>
      </c>
      <c r="F67" s="9">
        <f>SUM(F52:F63)</f>
        <v>7276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49" t="s">
        <v>66</v>
      </c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1"/>
      <c r="B73" s="40"/>
      <c r="C73" s="41"/>
      <c r="D73" s="41"/>
      <c r="E73" s="41"/>
      <c r="F73" s="41"/>
      <c r="G73" s="1"/>
    </row>
    <row r="74" spans="1:7" ht="15">
      <c r="A74" s="309" t="s">
        <v>120</v>
      </c>
      <c r="B74" s="309"/>
      <c r="C74" s="31"/>
      <c r="D74" s="31"/>
      <c r="E74" s="31"/>
      <c r="F74" s="32"/>
      <c r="G74" s="14"/>
    </row>
    <row r="75" spans="1:7" ht="15">
      <c r="A75" s="309" t="s">
        <v>121</v>
      </c>
      <c r="B75" s="309"/>
      <c r="C75" s="31"/>
      <c r="D75" s="31"/>
      <c r="E75" s="31"/>
      <c r="F75" s="32"/>
      <c r="G75" s="14"/>
    </row>
    <row r="76" spans="1:7" ht="15">
      <c r="A76" s="309" t="s">
        <v>122</v>
      </c>
      <c r="B76" s="309"/>
      <c r="C76" s="31"/>
      <c r="D76" s="31"/>
      <c r="E76" s="31"/>
      <c r="F76" s="32"/>
      <c r="G76" s="14"/>
    </row>
    <row r="77" spans="1:7" ht="15">
      <c r="A77" s="14"/>
      <c r="B77" s="14"/>
      <c r="C77" s="31"/>
      <c r="D77" s="31"/>
      <c r="E77" s="31"/>
      <c r="F77" s="32"/>
      <c r="G77" s="14"/>
    </row>
    <row r="78" spans="1:7" ht="15">
      <c r="A78" s="14"/>
      <c r="B78" s="14"/>
      <c r="C78" s="31"/>
      <c r="D78" s="31"/>
      <c r="E78" s="31"/>
      <c r="F78" s="32"/>
      <c r="G78" s="14"/>
    </row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10" t="s">
        <v>226</v>
      </c>
      <c r="B1" s="310"/>
      <c r="C1" s="310"/>
      <c r="D1" s="310"/>
      <c r="E1" s="310"/>
      <c r="F1" s="310"/>
      <c r="G1" s="310"/>
    </row>
    <row r="2" spans="1:7" ht="16.5" thickBot="1">
      <c r="A2" s="311" t="s">
        <v>19</v>
      </c>
      <c r="B2" s="312"/>
      <c r="C2" s="313" t="s">
        <v>123</v>
      </c>
      <c r="D2" s="314"/>
      <c r="E2" s="314"/>
      <c r="F2" s="314"/>
      <c r="G2" s="315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22" t="s">
        <v>2</v>
      </c>
      <c r="C4" s="8">
        <f>SUM(C5:C7)</f>
        <v>176</v>
      </c>
      <c r="D4" s="9">
        <f>SUM(D5:D7)</f>
        <v>207</v>
      </c>
      <c r="E4" s="83">
        <f>SUM(E5:E7)</f>
        <v>207</v>
      </c>
      <c r="F4" s="47">
        <f>SUM(F5:F7)</f>
        <v>207</v>
      </c>
      <c r="G4" s="9"/>
    </row>
    <row r="5" spans="1:7" ht="15">
      <c r="A5" s="316" t="s">
        <v>32</v>
      </c>
      <c r="B5" s="17" t="s">
        <v>33</v>
      </c>
      <c r="C5" s="3"/>
      <c r="D5" s="57"/>
      <c r="E5" s="84"/>
      <c r="F5" s="97"/>
      <c r="G5" s="3"/>
    </row>
    <row r="6" spans="1:7" ht="15">
      <c r="A6" s="317"/>
      <c r="B6" s="18" t="s">
        <v>34</v>
      </c>
      <c r="C6" s="4">
        <v>10</v>
      </c>
      <c r="D6" s="53">
        <v>10</v>
      </c>
      <c r="E6" s="85">
        <v>10</v>
      </c>
      <c r="F6" s="98">
        <v>10</v>
      </c>
      <c r="G6" s="4"/>
    </row>
    <row r="7" spans="1:7" ht="15.75" thickBot="1">
      <c r="A7" s="318"/>
      <c r="B7" s="19" t="s">
        <v>35</v>
      </c>
      <c r="C7" s="7">
        <v>166</v>
      </c>
      <c r="D7" s="63">
        <v>197</v>
      </c>
      <c r="E7" s="86">
        <v>197</v>
      </c>
      <c r="F7" s="99">
        <v>197</v>
      </c>
      <c r="G7" s="5"/>
    </row>
    <row r="8" spans="1:7" ht="15.75" thickBot="1">
      <c r="A8" s="16">
        <v>502</v>
      </c>
      <c r="B8" s="16" t="s">
        <v>3</v>
      </c>
      <c r="C8" s="11">
        <f>SUM(C9:C12)</f>
        <v>530</v>
      </c>
      <c r="D8" s="51">
        <f>SUM(D9:D12)</f>
        <v>500</v>
      </c>
      <c r="E8" s="87">
        <f>SUM(E9:E12)</f>
        <v>490</v>
      </c>
      <c r="F8" s="100">
        <f>SUM(F9:F12)</f>
        <v>500</v>
      </c>
      <c r="G8" s="11"/>
    </row>
    <row r="9" spans="1:7" ht="15">
      <c r="A9" s="305" t="s">
        <v>32</v>
      </c>
      <c r="B9" s="20" t="s">
        <v>36</v>
      </c>
      <c r="C9" s="3">
        <v>80</v>
      </c>
      <c r="D9" s="64">
        <v>80</v>
      </c>
      <c r="E9" s="88">
        <v>80</v>
      </c>
      <c r="F9" s="97">
        <v>80</v>
      </c>
      <c r="G9" s="3"/>
    </row>
    <row r="10" spans="1:7" ht="15">
      <c r="A10" s="306"/>
      <c r="B10" s="18" t="s">
        <v>37</v>
      </c>
      <c r="C10" s="6">
        <v>280</v>
      </c>
      <c r="D10" s="57">
        <v>250</v>
      </c>
      <c r="E10" s="84">
        <v>240</v>
      </c>
      <c r="F10" s="101">
        <v>250</v>
      </c>
      <c r="G10" s="6"/>
    </row>
    <row r="11" spans="1:7" ht="15">
      <c r="A11" s="306"/>
      <c r="B11" s="18" t="s">
        <v>38</v>
      </c>
      <c r="C11" s="4">
        <v>170</v>
      </c>
      <c r="D11" s="53">
        <v>170</v>
      </c>
      <c r="E11" s="85">
        <v>170</v>
      </c>
      <c r="F11" s="98">
        <v>170</v>
      </c>
      <c r="G11" s="4"/>
    </row>
    <row r="12" spans="1:7" ht="15.75" thickBot="1">
      <c r="A12" s="307"/>
      <c r="B12" s="19" t="s">
        <v>39</v>
      </c>
      <c r="C12" s="65"/>
      <c r="D12" s="66"/>
      <c r="E12" s="89"/>
      <c r="F12" s="102"/>
      <c r="G12" s="7"/>
    </row>
    <row r="13" spans="1:7" ht="15.75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ht="15.75" thickBot="1">
      <c r="A14" s="38" t="s">
        <v>51</v>
      </c>
      <c r="B14" s="22" t="s">
        <v>52</v>
      </c>
      <c r="C14" s="9"/>
      <c r="D14" s="67"/>
      <c r="E14" s="83"/>
      <c r="F14" s="99"/>
      <c r="G14" s="9"/>
    </row>
    <row r="15" spans="1:7" ht="15.75" thickBot="1">
      <c r="A15" s="16">
        <v>511</v>
      </c>
      <c r="B15" s="16" t="s">
        <v>5</v>
      </c>
      <c r="C15" s="11">
        <v>17</v>
      </c>
      <c r="D15" s="51">
        <v>20</v>
      </c>
      <c r="E15" s="87">
        <v>20</v>
      </c>
      <c r="F15" s="100">
        <v>20</v>
      </c>
      <c r="G15" s="10"/>
    </row>
    <row r="16" spans="1:7" ht="15.75" thickBot="1">
      <c r="A16" s="22">
        <v>512</v>
      </c>
      <c r="B16" s="16" t="s">
        <v>6</v>
      </c>
      <c r="C16" s="9">
        <v>25</v>
      </c>
      <c r="D16" s="67">
        <v>25</v>
      </c>
      <c r="E16" s="83">
        <v>25</v>
      </c>
      <c r="F16" s="99">
        <v>25</v>
      </c>
      <c r="G16" s="11"/>
    </row>
    <row r="17" spans="1:7" ht="15.75" thickBot="1">
      <c r="A17" s="16">
        <v>513</v>
      </c>
      <c r="B17" s="16" t="s">
        <v>7</v>
      </c>
      <c r="C17" s="11">
        <v>1</v>
      </c>
      <c r="D17" s="51">
        <v>1</v>
      </c>
      <c r="E17" s="87">
        <v>1</v>
      </c>
      <c r="F17" s="100">
        <v>1</v>
      </c>
      <c r="G17" s="10"/>
    </row>
    <row r="18" spans="1:7" ht="15.75" thickBot="1">
      <c r="A18" s="16">
        <v>516</v>
      </c>
      <c r="B18" s="16" t="s">
        <v>53</v>
      </c>
      <c r="C18" s="11"/>
      <c r="D18" s="51"/>
      <c r="E18" s="87"/>
      <c r="F18" s="100"/>
      <c r="G18" s="10"/>
    </row>
    <row r="19" spans="1:7" ht="15.75" thickBot="1">
      <c r="A19" s="16">
        <v>518</v>
      </c>
      <c r="B19" s="16" t="s">
        <v>8</v>
      </c>
      <c r="C19" s="11">
        <f>SUM(C20:C22)</f>
        <v>489</v>
      </c>
      <c r="D19" s="68">
        <f>SUM(D20:D22)</f>
        <v>494</v>
      </c>
      <c r="E19" s="90">
        <f>SUM(E20:E22)</f>
        <v>494</v>
      </c>
      <c r="F19" s="100">
        <f>SUM(F20:F22)</f>
        <v>494</v>
      </c>
      <c r="G19" s="11"/>
    </row>
    <row r="20" spans="1:7" ht="15">
      <c r="A20" s="69" t="s">
        <v>32</v>
      </c>
      <c r="B20" s="20" t="s">
        <v>40</v>
      </c>
      <c r="C20" s="56">
        <v>14</v>
      </c>
      <c r="D20" s="70">
        <v>14</v>
      </c>
      <c r="E20" s="91">
        <v>14</v>
      </c>
      <c r="F20" s="97">
        <v>14</v>
      </c>
      <c r="G20" s="12"/>
    </row>
    <row r="21" spans="1:7" ht="15">
      <c r="A21" s="21"/>
      <c r="B21" s="18" t="s">
        <v>41</v>
      </c>
      <c r="C21" s="13">
        <v>230</v>
      </c>
      <c r="D21" s="60">
        <v>230</v>
      </c>
      <c r="E21" s="92">
        <v>230</v>
      </c>
      <c r="F21" s="98">
        <v>230</v>
      </c>
      <c r="G21" s="13"/>
    </row>
    <row r="22" spans="1:7" ht="15.75" thickBot="1">
      <c r="A22" s="21"/>
      <c r="B22" s="71" t="s">
        <v>35</v>
      </c>
      <c r="C22" s="72">
        <v>245</v>
      </c>
      <c r="D22" s="73">
        <v>250</v>
      </c>
      <c r="E22" s="93">
        <v>250</v>
      </c>
      <c r="F22" s="103">
        <v>250</v>
      </c>
      <c r="G22" s="74"/>
    </row>
    <row r="23" spans="1:7" ht="15.75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ht="15">
      <c r="A24" s="75" t="s">
        <v>32</v>
      </c>
      <c r="B24" s="50" t="s">
        <v>72</v>
      </c>
      <c r="C24" s="3"/>
      <c r="D24" s="64"/>
      <c r="E24" s="84"/>
      <c r="F24" s="101"/>
      <c r="G24" s="64"/>
    </row>
    <row r="25" spans="1:7" ht="15">
      <c r="A25" s="48"/>
      <c r="B25" s="52" t="s">
        <v>73</v>
      </c>
      <c r="C25" s="4"/>
      <c r="D25" s="53"/>
      <c r="E25" s="85"/>
      <c r="F25" s="98"/>
      <c r="G25" s="53"/>
    </row>
    <row r="26" spans="1:7" ht="15">
      <c r="A26" s="48"/>
      <c r="B26" s="48" t="s">
        <v>74</v>
      </c>
      <c r="C26" s="5"/>
      <c r="D26" s="54"/>
      <c r="E26" s="94"/>
      <c r="F26" s="104"/>
      <c r="G26" s="54"/>
    </row>
    <row r="27" spans="1:7" ht="15.75" thickBot="1">
      <c r="A27" s="76"/>
      <c r="B27" s="77" t="s">
        <v>75</v>
      </c>
      <c r="C27" s="65"/>
      <c r="D27" s="66"/>
      <c r="E27" s="89"/>
      <c r="F27" s="102"/>
      <c r="G27" s="66"/>
    </row>
    <row r="28" spans="1:7" ht="15.75" thickBot="1">
      <c r="A28" s="16">
        <v>524</v>
      </c>
      <c r="B28" s="16" t="s">
        <v>10</v>
      </c>
      <c r="C28" s="11"/>
      <c r="D28" s="51"/>
      <c r="E28" s="87"/>
      <c r="F28" s="100"/>
      <c r="G28" s="11"/>
    </row>
    <row r="29" spans="1:7" ht="15.75" thickBot="1">
      <c r="A29" s="16">
        <v>525</v>
      </c>
      <c r="B29" s="16" t="s">
        <v>11</v>
      </c>
      <c r="C29" s="11">
        <v>45</v>
      </c>
      <c r="D29" s="51">
        <v>50</v>
      </c>
      <c r="E29" s="87">
        <v>50</v>
      </c>
      <c r="F29" s="100">
        <v>52</v>
      </c>
      <c r="G29" s="11"/>
    </row>
    <row r="30" spans="1:7" ht="15.75" thickBot="1">
      <c r="A30" s="16">
        <v>527</v>
      </c>
      <c r="B30" s="16" t="s">
        <v>12</v>
      </c>
      <c r="C30" s="11">
        <v>70</v>
      </c>
      <c r="D30" s="51">
        <v>80</v>
      </c>
      <c r="E30" s="87">
        <v>80</v>
      </c>
      <c r="F30" s="100">
        <v>80</v>
      </c>
      <c r="G30" s="11"/>
    </row>
    <row r="31" spans="1:7" ht="15.75" thickBot="1">
      <c r="A31" s="16">
        <v>528</v>
      </c>
      <c r="B31" s="16" t="s">
        <v>20</v>
      </c>
      <c r="C31" s="11">
        <v>9</v>
      </c>
      <c r="D31" s="51"/>
      <c r="E31" s="87"/>
      <c r="F31" s="100"/>
      <c r="G31" s="11"/>
    </row>
    <row r="32" spans="1:7" ht="15.75" thickBot="1">
      <c r="A32" s="16">
        <v>531</v>
      </c>
      <c r="B32" s="16" t="s">
        <v>28</v>
      </c>
      <c r="C32" s="11"/>
      <c r="D32" s="51">
        <v>1</v>
      </c>
      <c r="E32" s="87">
        <v>1</v>
      </c>
      <c r="F32" s="100">
        <v>1</v>
      </c>
      <c r="G32" s="11"/>
    </row>
    <row r="33" spans="1:7" ht="15.75" thickBot="1">
      <c r="A33" s="16">
        <v>538</v>
      </c>
      <c r="B33" s="16" t="s">
        <v>29</v>
      </c>
      <c r="C33" s="11"/>
      <c r="D33" s="51"/>
      <c r="E33" s="87"/>
      <c r="F33" s="100"/>
      <c r="G33" s="11"/>
    </row>
    <row r="34" spans="1:7" ht="15.75" thickBot="1">
      <c r="A34" s="26" t="s">
        <v>57</v>
      </c>
      <c r="B34" s="16" t="s">
        <v>25</v>
      </c>
      <c r="C34" s="11"/>
      <c r="D34" s="55"/>
      <c r="E34" s="95"/>
      <c r="F34" s="104"/>
      <c r="G34" s="11"/>
    </row>
    <row r="35" spans="1:7" ht="15.75" thickBot="1">
      <c r="A35" s="16">
        <v>543</v>
      </c>
      <c r="B35" s="16" t="s">
        <v>30</v>
      </c>
      <c r="C35" s="11"/>
      <c r="D35" s="51"/>
      <c r="E35" s="87"/>
      <c r="F35" s="100"/>
      <c r="G35" s="11"/>
    </row>
    <row r="36" spans="1:7" ht="15.75" thickBot="1">
      <c r="A36" s="26">
        <v>548</v>
      </c>
      <c r="B36" s="16" t="s">
        <v>54</v>
      </c>
      <c r="C36" s="11"/>
      <c r="D36" s="51"/>
      <c r="E36" s="87"/>
      <c r="F36" s="100"/>
      <c r="G36" s="11"/>
    </row>
    <row r="37" spans="1:7" ht="15.75" thickBot="1">
      <c r="A37" s="16">
        <v>551</v>
      </c>
      <c r="B37" s="16" t="s">
        <v>31</v>
      </c>
      <c r="C37" s="11">
        <v>48</v>
      </c>
      <c r="D37" s="51">
        <v>48</v>
      </c>
      <c r="E37" s="87">
        <v>48</v>
      </c>
      <c r="F37" s="100">
        <v>48</v>
      </c>
      <c r="G37" s="11"/>
    </row>
    <row r="38" spans="1:7" ht="15.75" thickBot="1">
      <c r="A38" s="26" t="s">
        <v>58</v>
      </c>
      <c r="B38" s="16" t="s">
        <v>49</v>
      </c>
      <c r="C38" s="11"/>
      <c r="D38" s="51"/>
      <c r="E38" s="87"/>
      <c r="F38" s="100"/>
      <c r="G38" s="11"/>
    </row>
    <row r="39" spans="1:7" ht="15.75" thickBot="1">
      <c r="A39" s="26">
        <v>556</v>
      </c>
      <c r="B39" s="16" t="s">
        <v>55</v>
      </c>
      <c r="C39" s="11"/>
      <c r="D39" s="51"/>
      <c r="E39" s="87"/>
      <c r="F39" s="100"/>
      <c r="G39" s="11"/>
    </row>
    <row r="40" spans="1:7" ht="15.75" thickBot="1">
      <c r="A40" s="26">
        <v>557</v>
      </c>
      <c r="B40" s="16" t="s">
        <v>50</v>
      </c>
      <c r="C40" s="11"/>
      <c r="D40" s="51"/>
      <c r="E40" s="87"/>
      <c r="F40" s="100"/>
      <c r="G40" s="11"/>
    </row>
    <row r="41" spans="1:7" ht="15.75" thickBot="1">
      <c r="A41" s="26">
        <v>558</v>
      </c>
      <c r="B41" s="16" t="s">
        <v>44</v>
      </c>
      <c r="C41" s="11">
        <v>78</v>
      </c>
      <c r="D41" s="51">
        <v>40</v>
      </c>
      <c r="E41" s="87">
        <v>50</v>
      </c>
      <c r="F41" s="100">
        <v>48</v>
      </c>
      <c r="G41" s="11"/>
    </row>
    <row r="42" spans="1:7" ht="15.75" thickBot="1">
      <c r="A42" s="26">
        <v>549</v>
      </c>
      <c r="B42" s="16" t="s">
        <v>56</v>
      </c>
      <c r="C42" s="11">
        <v>41</v>
      </c>
      <c r="D42" s="51">
        <v>42</v>
      </c>
      <c r="E42" s="87">
        <v>42</v>
      </c>
      <c r="F42" s="100">
        <v>42</v>
      </c>
      <c r="G42" s="11"/>
    </row>
    <row r="43" spans="1:7" ht="15.75" thickBot="1">
      <c r="A43" s="26" t="s">
        <v>63</v>
      </c>
      <c r="B43" s="16" t="s">
        <v>61</v>
      </c>
      <c r="C43" s="11"/>
      <c r="D43" s="51"/>
      <c r="E43" s="87"/>
      <c r="F43" s="100"/>
      <c r="G43" s="11"/>
    </row>
    <row r="44" spans="1:7" ht="15.75" thickBot="1">
      <c r="A44" s="22">
        <v>569</v>
      </c>
      <c r="B44" s="22" t="s">
        <v>42</v>
      </c>
      <c r="C44" s="9"/>
      <c r="D44" s="67"/>
      <c r="E44" s="83"/>
      <c r="F44" s="99"/>
      <c r="G44" s="9"/>
    </row>
    <row r="45" spans="1:7" ht="15.75" thickBot="1">
      <c r="A45" s="26" t="s">
        <v>76</v>
      </c>
      <c r="B45" s="16" t="s">
        <v>77</v>
      </c>
      <c r="C45" s="11">
        <v>14511</v>
      </c>
      <c r="D45" s="51">
        <v>14511</v>
      </c>
      <c r="E45" s="87">
        <v>14511</v>
      </c>
      <c r="F45" s="100">
        <v>14511</v>
      </c>
      <c r="G45" s="78" t="s">
        <v>69</v>
      </c>
    </row>
    <row r="46" spans="1:7" ht="15.75" thickBot="1">
      <c r="A46" s="38" t="s">
        <v>76</v>
      </c>
      <c r="B46" s="21" t="s">
        <v>78</v>
      </c>
      <c r="C46" s="74">
        <v>15</v>
      </c>
      <c r="D46" s="55"/>
      <c r="E46" s="95"/>
      <c r="F46" s="104"/>
      <c r="G46" s="79" t="s">
        <v>124</v>
      </c>
    </row>
    <row r="47" spans="1:7" ht="15.75" thickBot="1">
      <c r="A47" s="27"/>
      <c r="B47" s="27" t="s">
        <v>45</v>
      </c>
      <c r="C47" s="37"/>
      <c r="D47" s="80"/>
      <c r="E47" s="96"/>
      <c r="F47" s="105"/>
      <c r="G47" s="37"/>
    </row>
    <row r="48" spans="1:7" ht="16.5" thickBot="1" thickTop="1">
      <c r="A48" s="39" t="s">
        <v>14</v>
      </c>
      <c r="B48" s="22" t="s">
        <v>15</v>
      </c>
      <c r="C48" s="9">
        <f>SUM(C4,C8,C13:C19,C23,C28:C47)</f>
        <v>16055</v>
      </c>
      <c r="D48" s="67">
        <f>SUM(D4,D8,D13:D19,D23,D28:D47)</f>
        <v>16019</v>
      </c>
      <c r="E48" s="83">
        <f>SUM(E4,E8,E13:E19,E23,E28:E47)</f>
        <v>16019</v>
      </c>
      <c r="F48" s="99">
        <f>SUM(F4,F8,F13:F19,F23,F28:F47)</f>
        <v>16029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11">
        <v>1448</v>
      </c>
      <c r="D52" s="51">
        <v>1450</v>
      </c>
      <c r="E52" s="87">
        <v>1450</v>
      </c>
      <c r="F52" s="100">
        <v>1460</v>
      </c>
      <c r="G52" s="16"/>
    </row>
    <row r="53" spans="1:7" ht="15.75" thickBot="1">
      <c r="A53" s="16">
        <v>603</v>
      </c>
      <c r="B53" s="16" t="s">
        <v>22</v>
      </c>
      <c r="C53" s="11">
        <v>16</v>
      </c>
      <c r="D53" s="51">
        <v>18</v>
      </c>
      <c r="E53" s="87">
        <v>18</v>
      </c>
      <c r="F53" s="100">
        <v>18</v>
      </c>
      <c r="G53" s="16"/>
    </row>
    <row r="54" spans="1:7" ht="15.75" thickBot="1">
      <c r="A54" s="16">
        <v>604</v>
      </c>
      <c r="B54" s="16" t="s">
        <v>23</v>
      </c>
      <c r="C54" s="11"/>
      <c r="D54" s="51"/>
      <c r="E54" s="87"/>
      <c r="F54" s="100"/>
      <c r="G54" s="16"/>
    </row>
    <row r="55" spans="1:7" ht="15.75" thickBot="1">
      <c r="A55" s="26">
        <v>609</v>
      </c>
      <c r="B55" s="16" t="s">
        <v>24</v>
      </c>
      <c r="C55" s="11"/>
      <c r="D55" s="51"/>
      <c r="E55" s="87"/>
      <c r="F55" s="100"/>
      <c r="G55" s="16"/>
    </row>
    <row r="56" spans="1:7" ht="15.75" thickBot="1">
      <c r="A56" s="26">
        <v>641</v>
      </c>
      <c r="B56" s="16" t="s">
        <v>46</v>
      </c>
      <c r="C56" s="11"/>
      <c r="D56" s="51"/>
      <c r="E56" s="87"/>
      <c r="F56" s="100"/>
      <c r="G56" s="16"/>
    </row>
    <row r="57" spans="1:7" ht="15.75" thickBot="1">
      <c r="A57" s="16">
        <v>642</v>
      </c>
      <c r="B57" s="16" t="s">
        <v>25</v>
      </c>
      <c r="C57" s="11"/>
      <c r="D57" s="51"/>
      <c r="E57" s="87"/>
      <c r="F57" s="100"/>
      <c r="G57" s="29"/>
    </row>
    <row r="58" spans="1:7" ht="15.75" thickBot="1">
      <c r="A58" s="38" t="s">
        <v>59</v>
      </c>
      <c r="B58" s="21" t="s">
        <v>60</v>
      </c>
      <c r="C58" s="9"/>
      <c r="D58" s="67"/>
      <c r="E58" s="83"/>
      <c r="F58" s="99"/>
      <c r="G58" s="25"/>
    </row>
    <row r="59" spans="1:7" ht="15.75" thickBot="1">
      <c r="A59" s="16">
        <v>648</v>
      </c>
      <c r="B59" s="16" t="s">
        <v>26</v>
      </c>
      <c r="C59" s="11">
        <v>58</v>
      </c>
      <c r="D59" s="51">
        <v>40</v>
      </c>
      <c r="E59" s="87">
        <v>40</v>
      </c>
      <c r="F59" s="100">
        <v>40</v>
      </c>
      <c r="G59" s="16"/>
    </row>
    <row r="60" spans="1:7" ht="15.75" thickBot="1">
      <c r="A60" s="16">
        <v>649</v>
      </c>
      <c r="B60" s="16" t="s">
        <v>27</v>
      </c>
      <c r="C60" s="11">
        <v>7</v>
      </c>
      <c r="D60" s="51"/>
      <c r="E60" s="87"/>
      <c r="F60" s="100"/>
      <c r="G60" s="16"/>
    </row>
    <row r="61" spans="1:7" ht="15.75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ht="15.75" thickBot="1">
      <c r="A62" s="44" t="s">
        <v>64</v>
      </c>
      <c r="B62" s="24" t="s">
        <v>65</v>
      </c>
      <c r="C62" s="12"/>
      <c r="D62" s="59"/>
      <c r="E62" s="107"/>
      <c r="F62" s="109"/>
      <c r="G62" s="36"/>
    </row>
    <row r="63" spans="1:7" ht="15.75" thickBot="1">
      <c r="A63" s="26" t="s">
        <v>47</v>
      </c>
      <c r="B63" s="16" t="s">
        <v>48</v>
      </c>
      <c r="C63" s="11">
        <f>SUM(C64:C66)</f>
        <v>14526</v>
      </c>
      <c r="D63" s="68">
        <f>SUM(D64:D66)</f>
        <v>14511</v>
      </c>
      <c r="E63" s="90">
        <f>SUM(E64:E66)</f>
        <v>14511</v>
      </c>
      <c r="F63" s="100">
        <f>SUM(F64:F66)</f>
        <v>14511</v>
      </c>
      <c r="G63" s="29"/>
    </row>
    <row r="64" spans="1:7" ht="15.75" thickBot="1">
      <c r="A64" s="61" t="s">
        <v>32</v>
      </c>
      <c r="B64" s="62" t="s">
        <v>67</v>
      </c>
      <c r="C64" s="11"/>
      <c r="D64" s="51"/>
      <c r="E64" s="107"/>
      <c r="F64" s="109"/>
      <c r="G64" s="36"/>
    </row>
    <row r="65" spans="1:7" ht="15.75" thickBot="1">
      <c r="A65" s="61"/>
      <c r="B65" s="62" t="s">
        <v>68</v>
      </c>
      <c r="C65" s="11">
        <v>14511</v>
      </c>
      <c r="D65" s="51">
        <v>14511</v>
      </c>
      <c r="E65" s="107">
        <v>14511</v>
      </c>
      <c r="F65" s="109">
        <v>14511</v>
      </c>
      <c r="G65" s="36" t="s">
        <v>69</v>
      </c>
    </row>
    <row r="66" spans="1:7" ht="15.75" thickBot="1">
      <c r="A66" s="81"/>
      <c r="B66" s="82" t="s">
        <v>70</v>
      </c>
      <c r="C66" s="37">
        <v>15</v>
      </c>
      <c r="D66" s="80"/>
      <c r="E66" s="108"/>
      <c r="F66" s="105"/>
      <c r="G66" s="30" t="s">
        <v>124</v>
      </c>
    </row>
    <row r="67" spans="1:7" ht="16.5" thickBot="1" thickTop="1">
      <c r="A67" s="22" t="s">
        <v>17</v>
      </c>
      <c r="B67" s="22" t="s">
        <v>16</v>
      </c>
      <c r="C67" s="9">
        <f>SUM(C52:C63)</f>
        <v>16055</v>
      </c>
      <c r="D67" s="9">
        <f>SUM(D52:D63)</f>
        <v>16019</v>
      </c>
      <c r="E67" s="9">
        <f>SUM(E52:E63)</f>
        <v>16019</v>
      </c>
      <c r="F67" s="9">
        <f>SUM(F52:F63)</f>
        <v>16029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49" t="s">
        <v>66</v>
      </c>
      <c r="B71" s="40"/>
      <c r="C71" s="41"/>
      <c r="D71" s="41"/>
      <c r="E71" s="41"/>
      <c r="F71" s="41"/>
      <c r="G71" s="1"/>
    </row>
    <row r="72" spans="1:7" ht="15">
      <c r="A72" s="1"/>
      <c r="B72" s="40"/>
      <c r="C72" s="41"/>
      <c r="D72" s="41"/>
      <c r="E72" s="41"/>
      <c r="F72" s="41"/>
      <c r="G72" s="1"/>
    </row>
    <row r="73" spans="1:7" ht="15">
      <c r="A73" s="1"/>
      <c r="B73" s="40"/>
      <c r="C73" s="41"/>
      <c r="D73" s="41"/>
      <c r="E73" s="41"/>
      <c r="F73" s="41"/>
      <c r="G73" s="1"/>
    </row>
    <row r="74" spans="1:7" ht="15">
      <c r="A74" s="309" t="s">
        <v>18</v>
      </c>
      <c r="B74" s="309"/>
      <c r="C74" s="31" t="s">
        <v>123</v>
      </c>
      <c r="D74" s="31"/>
      <c r="E74" s="31"/>
      <c r="F74" s="32"/>
      <c r="G74" s="14"/>
    </row>
    <row r="75" spans="1:7" ht="15">
      <c r="A75" s="309" t="s">
        <v>125</v>
      </c>
      <c r="B75" s="309"/>
      <c r="C75" s="31" t="s">
        <v>126</v>
      </c>
      <c r="D75" s="31"/>
      <c r="E75" s="31"/>
      <c r="F75" s="32" t="s">
        <v>127</v>
      </c>
      <c r="G75" s="14"/>
    </row>
    <row r="76" spans="1:7" ht="15">
      <c r="A76" s="309" t="s">
        <v>128</v>
      </c>
      <c r="B76" s="309"/>
      <c r="C76" s="31"/>
      <c r="D76" s="31"/>
      <c r="E76" s="31"/>
      <c r="F76" s="32"/>
      <c r="G76" s="14"/>
    </row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10" t="s">
        <v>225</v>
      </c>
      <c r="B1" s="310"/>
      <c r="C1" s="310"/>
      <c r="D1" s="310"/>
      <c r="E1" s="310"/>
      <c r="F1" s="310"/>
      <c r="G1" s="310"/>
    </row>
    <row r="2" spans="1:7" ht="18.75" thickBot="1">
      <c r="A2" s="311" t="s">
        <v>19</v>
      </c>
      <c r="B2" s="312"/>
      <c r="C2" s="319" t="s">
        <v>129</v>
      </c>
      <c r="D2" s="320"/>
      <c r="E2" s="320"/>
      <c r="F2" s="320"/>
      <c r="G2" s="321"/>
    </row>
    <row r="3" spans="1:7" ht="45.75" thickBot="1">
      <c r="A3" s="33" t="s">
        <v>1</v>
      </c>
      <c r="B3" s="34" t="s">
        <v>0</v>
      </c>
      <c r="C3" s="45" t="s">
        <v>81</v>
      </c>
      <c r="D3" s="45" t="s">
        <v>82</v>
      </c>
      <c r="E3" s="106" t="s">
        <v>80</v>
      </c>
      <c r="F3" s="46" t="s">
        <v>83</v>
      </c>
      <c r="G3" s="35" t="s">
        <v>79</v>
      </c>
    </row>
    <row r="4" spans="1:7" ht="15.75" thickBot="1">
      <c r="A4" s="16">
        <v>501</v>
      </c>
      <c r="B4" s="22" t="s">
        <v>2</v>
      </c>
      <c r="C4" s="8">
        <f>SUM(C5:C7)</f>
        <v>650</v>
      </c>
      <c r="D4" s="9">
        <f>SUM(D5:D7)</f>
        <v>670</v>
      </c>
      <c r="E4" s="83">
        <f>SUM(E5:E7)</f>
        <v>690</v>
      </c>
      <c r="F4" s="47">
        <f>SUM(F5:F7)</f>
        <v>710</v>
      </c>
      <c r="G4" s="9"/>
    </row>
    <row r="5" spans="1:7" ht="14.25">
      <c r="A5" s="316" t="s">
        <v>32</v>
      </c>
      <c r="B5" s="17" t="s">
        <v>130</v>
      </c>
      <c r="C5" s="3">
        <v>160</v>
      </c>
      <c r="D5" s="57">
        <v>180</v>
      </c>
      <c r="E5" s="84">
        <v>190</v>
      </c>
      <c r="F5" s="146">
        <v>200</v>
      </c>
      <c r="G5" s="3"/>
    </row>
    <row r="6" spans="1:7" ht="14.25">
      <c r="A6" s="317"/>
      <c r="B6" s="18" t="s">
        <v>131</v>
      </c>
      <c r="C6" s="4">
        <v>250</v>
      </c>
      <c r="D6" s="53">
        <v>260</v>
      </c>
      <c r="E6" s="85">
        <v>270</v>
      </c>
      <c r="F6" s="147">
        <v>270</v>
      </c>
      <c r="G6" s="4"/>
    </row>
    <row r="7" spans="1:7" ht="15" thickBot="1">
      <c r="A7" s="318"/>
      <c r="B7" s="19" t="s">
        <v>132</v>
      </c>
      <c r="C7" s="7">
        <v>240</v>
      </c>
      <c r="D7" s="63">
        <v>230</v>
      </c>
      <c r="E7" s="86">
        <v>230</v>
      </c>
      <c r="F7" s="148">
        <v>240</v>
      </c>
      <c r="G7" s="5"/>
    </row>
    <row r="8" spans="1:7" ht="15.75" thickBot="1">
      <c r="A8" s="16">
        <v>502</v>
      </c>
      <c r="B8" s="16" t="s">
        <v>3</v>
      </c>
      <c r="C8" s="11">
        <f>SUM(C9:C12)</f>
        <v>393</v>
      </c>
      <c r="D8" s="51">
        <f>SUM(D9:D12)</f>
        <v>545</v>
      </c>
      <c r="E8" s="87">
        <f>SUM(E9:E12)</f>
        <v>580</v>
      </c>
      <c r="F8" s="100">
        <f>SUM(F9:F12)</f>
        <v>610</v>
      </c>
      <c r="G8" s="11"/>
    </row>
    <row r="9" spans="1:7" ht="14.25">
      <c r="A9" s="305" t="s">
        <v>32</v>
      </c>
      <c r="B9" s="20" t="s">
        <v>36</v>
      </c>
      <c r="C9" s="3">
        <v>64</v>
      </c>
      <c r="D9" s="64">
        <v>80</v>
      </c>
      <c r="E9" s="88">
        <v>80</v>
      </c>
      <c r="F9" s="146">
        <v>80</v>
      </c>
      <c r="G9" s="3"/>
    </row>
    <row r="10" spans="1:7" ht="14.25">
      <c r="A10" s="306"/>
      <c r="B10" s="18" t="s">
        <v>37</v>
      </c>
      <c r="C10" s="6">
        <v>70</v>
      </c>
      <c r="D10" s="57">
        <v>85</v>
      </c>
      <c r="E10" s="84">
        <v>90</v>
      </c>
      <c r="F10" s="149">
        <v>90</v>
      </c>
      <c r="G10" s="6"/>
    </row>
    <row r="11" spans="1:7" ht="14.25">
      <c r="A11" s="306"/>
      <c r="B11" s="18" t="s">
        <v>38</v>
      </c>
      <c r="C11" s="4">
        <v>152</v>
      </c>
      <c r="D11" s="53">
        <v>215</v>
      </c>
      <c r="E11" s="85">
        <v>230</v>
      </c>
      <c r="F11" s="147">
        <v>250</v>
      </c>
      <c r="G11" s="4"/>
    </row>
    <row r="12" spans="1:7" ht="15" thickBot="1">
      <c r="A12" s="307"/>
      <c r="B12" s="19" t="s">
        <v>133</v>
      </c>
      <c r="C12" s="65">
        <v>107</v>
      </c>
      <c r="D12" s="66">
        <v>165</v>
      </c>
      <c r="E12" s="89">
        <v>180</v>
      </c>
      <c r="F12" s="150">
        <v>190</v>
      </c>
      <c r="G12" s="7"/>
    </row>
    <row r="13" spans="1:7" ht="15.75" thickBot="1">
      <c r="A13" s="16">
        <v>504</v>
      </c>
      <c r="B13" s="22" t="s">
        <v>4</v>
      </c>
      <c r="C13" s="9">
        <v>0</v>
      </c>
      <c r="D13" s="67">
        <v>0</v>
      </c>
      <c r="E13" s="83">
        <v>0</v>
      </c>
      <c r="F13" s="99">
        <v>0</v>
      </c>
      <c r="G13" s="9"/>
    </row>
    <row r="14" spans="1:7" ht="15.75" thickBot="1">
      <c r="A14" s="38" t="s">
        <v>51</v>
      </c>
      <c r="B14" s="22" t="s">
        <v>52</v>
      </c>
      <c r="C14" s="9">
        <v>0</v>
      </c>
      <c r="D14" s="67">
        <v>0</v>
      </c>
      <c r="E14" s="83">
        <v>0</v>
      </c>
      <c r="F14" s="99">
        <v>0</v>
      </c>
      <c r="G14" s="9"/>
    </row>
    <row r="15" spans="1:7" ht="15.75" thickBot="1">
      <c r="A15" s="16">
        <v>511</v>
      </c>
      <c r="B15" s="16" t="s">
        <v>5</v>
      </c>
      <c r="C15" s="11">
        <v>180</v>
      </c>
      <c r="D15" s="51">
        <v>150</v>
      </c>
      <c r="E15" s="87">
        <v>170</v>
      </c>
      <c r="F15" s="100">
        <v>200</v>
      </c>
      <c r="G15" s="10"/>
    </row>
    <row r="16" spans="1:7" ht="15.75" thickBot="1">
      <c r="A16" s="22">
        <v>512</v>
      </c>
      <c r="B16" s="16" t="s">
        <v>6</v>
      </c>
      <c r="C16" s="9">
        <v>5</v>
      </c>
      <c r="D16" s="67">
        <v>5</v>
      </c>
      <c r="E16" s="83">
        <v>5</v>
      </c>
      <c r="F16" s="99">
        <v>5</v>
      </c>
      <c r="G16" s="11"/>
    </row>
    <row r="17" spans="1:7" ht="15.75" thickBot="1">
      <c r="A17" s="16">
        <v>513</v>
      </c>
      <c r="B17" s="16" t="s">
        <v>7</v>
      </c>
      <c r="C17" s="11">
        <v>45</v>
      </c>
      <c r="D17" s="51">
        <v>50</v>
      </c>
      <c r="E17" s="87">
        <v>50</v>
      </c>
      <c r="F17" s="100">
        <v>50</v>
      </c>
      <c r="G17" s="10"/>
    </row>
    <row r="18" spans="1:7" ht="15.75" thickBot="1">
      <c r="A18" s="16">
        <v>516</v>
      </c>
      <c r="B18" s="16" t="s">
        <v>53</v>
      </c>
      <c r="C18" s="11">
        <v>0</v>
      </c>
      <c r="D18" s="51">
        <v>0</v>
      </c>
      <c r="E18" s="87">
        <v>0</v>
      </c>
      <c r="F18" s="100">
        <v>0</v>
      </c>
      <c r="G18" s="10"/>
    </row>
    <row r="19" spans="1:7" ht="15.75" thickBot="1">
      <c r="A19" s="16">
        <v>518</v>
      </c>
      <c r="B19" s="16" t="s">
        <v>8</v>
      </c>
      <c r="C19" s="11">
        <f>SUM(C20:C22)</f>
        <v>1040</v>
      </c>
      <c r="D19" s="68">
        <f>SUM(D20:D22)</f>
        <v>1012</v>
      </c>
      <c r="E19" s="90">
        <f>SUM(E20:E22)</f>
        <v>1042</v>
      </c>
      <c r="F19" s="100">
        <f>SUM(F20:F22)</f>
        <v>1072</v>
      </c>
      <c r="G19" s="11"/>
    </row>
    <row r="20" spans="1:7" ht="15">
      <c r="A20" s="69" t="s">
        <v>32</v>
      </c>
      <c r="B20" s="20" t="s">
        <v>40</v>
      </c>
      <c r="C20" s="151">
        <v>25</v>
      </c>
      <c r="D20" s="152">
        <v>30</v>
      </c>
      <c r="E20" s="153">
        <v>30</v>
      </c>
      <c r="F20" s="146">
        <v>30</v>
      </c>
      <c r="G20" s="12"/>
    </row>
    <row r="21" spans="1:7" ht="15">
      <c r="A21" s="21"/>
      <c r="B21" s="18" t="s">
        <v>41</v>
      </c>
      <c r="C21" s="154">
        <v>100</v>
      </c>
      <c r="D21" s="155">
        <v>112</v>
      </c>
      <c r="E21" s="156">
        <v>112</v>
      </c>
      <c r="F21" s="147">
        <v>112</v>
      </c>
      <c r="G21" s="13"/>
    </row>
    <row r="22" spans="1:7" ht="15.75" thickBot="1">
      <c r="A22" s="21"/>
      <c r="B22" s="71" t="s">
        <v>35</v>
      </c>
      <c r="C22" s="157">
        <v>915</v>
      </c>
      <c r="D22" s="158">
        <v>870</v>
      </c>
      <c r="E22" s="159">
        <v>900</v>
      </c>
      <c r="F22" s="160">
        <v>930</v>
      </c>
      <c r="G22" s="161" t="s">
        <v>134</v>
      </c>
    </row>
    <row r="23" spans="1:7" ht="15.75" thickBot="1">
      <c r="A23" s="58">
        <v>521</v>
      </c>
      <c r="B23" s="58" t="s">
        <v>9</v>
      </c>
      <c r="C23" s="11">
        <f>SUM(C24:C27)</f>
        <v>10035</v>
      </c>
      <c r="D23" s="51">
        <f>SUM(D24:D27)</f>
        <v>10582</v>
      </c>
      <c r="E23" s="87">
        <f>SUM(E24:E27)</f>
        <v>10850</v>
      </c>
      <c r="F23" s="100">
        <f>SUM(F24:F27)</f>
        <v>11150</v>
      </c>
      <c r="G23" s="51"/>
    </row>
    <row r="24" spans="1:7" ht="14.25">
      <c r="A24" s="75" t="s">
        <v>32</v>
      </c>
      <c r="B24" s="50" t="s">
        <v>72</v>
      </c>
      <c r="C24" s="3">
        <v>9900</v>
      </c>
      <c r="D24" s="64">
        <v>10332</v>
      </c>
      <c r="E24" s="162">
        <v>10600</v>
      </c>
      <c r="F24" s="149">
        <v>10900</v>
      </c>
      <c r="G24" s="64"/>
    </row>
    <row r="25" spans="1:7" ht="14.25">
      <c r="A25" s="48"/>
      <c r="B25" s="52" t="s">
        <v>73</v>
      </c>
      <c r="C25" s="4">
        <v>135</v>
      </c>
      <c r="D25" s="53">
        <v>250</v>
      </c>
      <c r="E25" s="156">
        <v>250</v>
      </c>
      <c r="F25" s="147">
        <v>250</v>
      </c>
      <c r="G25" s="53"/>
    </row>
    <row r="26" spans="1:7" ht="14.25">
      <c r="A26" s="48"/>
      <c r="B26" s="48" t="s">
        <v>74</v>
      </c>
      <c r="C26" s="5">
        <v>0</v>
      </c>
      <c r="D26" s="54">
        <v>0</v>
      </c>
      <c r="E26" s="163">
        <v>0</v>
      </c>
      <c r="F26" s="164">
        <v>0</v>
      </c>
      <c r="G26" s="54"/>
    </row>
    <row r="27" spans="1:7" ht="15" thickBot="1">
      <c r="A27" s="76"/>
      <c r="B27" s="77" t="s">
        <v>75</v>
      </c>
      <c r="C27" s="65">
        <v>0</v>
      </c>
      <c r="D27" s="66">
        <v>0</v>
      </c>
      <c r="E27" s="165">
        <v>0</v>
      </c>
      <c r="F27" s="150">
        <v>0</v>
      </c>
      <c r="G27" s="66"/>
    </row>
    <row r="28" spans="1:7" ht="15.75" thickBot="1">
      <c r="A28" s="16">
        <v>524</v>
      </c>
      <c r="B28" s="16" t="s">
        <v>10</v>
      </c>
      <c r="C28" s="11">
        <v>3346</v>
      </c>
      <c r="D28" s="51">
        <v>3492</v>
      </c>
      <c r="E28" s="87">
        <v>3582</v>
      </c>
      <c r="F28" s="100">
        <v>3685</v>
      </c>
      <c r="G28" s="11"/>
    </row>
    <row r="29" spans="1:7" ht="15.75" thickBot="1">
      <c r="A29" s="16">
        <v>525</v>
      </c>
      <c r="B29" s="16" t="s">
        <v>11</v>
      </c>
      <c r="C29" s="11">
        <v>41</v>
      </c>
      <c r="D29" s="51">
        <v>43</v>
      </c>
      <c r="E29" s="87">
        <v>45</v>
      </c>
      <c r="F29" s="100">
        <v>46</v>
      </c>
      <c r="G29" s="11"/>
    </row>
    <row r="30" spans="1:7" ht="15.75" thickBot="1">
      <c r="A30" s="16">
        <v>527</v>
      </c>
      <c r="B30" s="16" t="s">
        <v>12</v>
      </c>
      <c r="C30" s="11">
        <v>456</v>
      </c>
      <c r="D30" s="51">
        <v>482</v>
      </c>
      <c r="E30" s="87">
        <v>500</v>
      </c>
      <c r="F30" s="100">
        <v>520</v>
      </c>
      <c r="G30" s="11"/>
    </row>
    <row r="31" spans="1:7" ht="15.75" thickBot="1">
      <c r="A31" s="16">
        <v>528</v>
      </c>
      <c r="B31" s="16" t="s">
        <v>20</v>
      </c>
      <c r="C31" s="11">
        <v>0</v>
      </c>
      <c r="D31" s="51">
        <v>0</v>
      </c>
      <c r="E31" s="87">
        <v>0</v>
      </c>
      <c r="F31" s="100">
        <v>0</v>
      </c>
      <c r="G31" s="11"/>
    </row>
    <row r="32" spans="1:7" ht="15.75" thickBot="1">
      <c r="A32" s="16">
        <v>531</v>
      </c>
      <c r="B32" s="16" t="s">
        <v>28</v>
      </c>
      <c r="C32" s="11">
        <v>0</v>
      </c>
      <c r="D32" s="51">
        <v>0</v>
      </c>
      <c r="E32" s="87">
        <v>0</v>
      </c>
      <c r="F32" s="100">
        <v>0</v>
      </c>
      <c r="G32" s="11"/>
    </row>
    <row r="33" spans="1:7" ht="15.75" thickBot="1">
      <c r="A33" s="16">
        <v>538</v>
      </c>
      <c r="B33" s="16" t="s">
        <v>29</v>
      </c>
      <c r="C33" s="11">
        <v>6</v>
      </c>
      <c r="D33" s="51">
        <v>7</v>
      </c>
      <c r="E33" s="87">
        <v>7</v>
      </c>
      <c r="F33" s="100">
        <v>7</v>
      </c>
      <c r="G33" s="11"/>
    </row>
    <row r="34" spans="1:7" ht="15.75" thickBot="1">
      <c r="A34" s="26" t="s">
        <v>57</v>
      </c>
      <c r="B34" s="16" t="s">
        <v>25</v>
      </c>
      <c r="C34" s="11">
        <v>0</v>
      </c>
      <c r="D34" s="55">
        <v>0</v>
      </c>
      <c r="E34" s="95">
        <v>0</v>
      </c>
      <c r="F34" s="104">
        <v>0</v>
      </c>
      <c r="G34" s="11"/>
    </row>
    <row r="35" spans="1:7" ht="15.75" thickBot="1">
      <c r="A35" s="16">
        <v>543</v>
      </c>
      <c r="B35" s="16" t="s">
        <v>30</v>
      </c>
      <c r="C35" s="11">
        <v>0</v>
      </c>
      <c r="D35" s="51">
        <v>0</v>
      </c>
      <c r="E35" s="87">
        <v>0</v>
      </c>
      <c r="F35" s="100">
        <v>0</v>
      </c>
      <c r="G35" s="11"/>
    </row>
    <row r="36" spans="1:7" ht="15.75" thickBot="1">
      <c r="A36" s="26">
        <v>548</v>
      </c>
      <c r="B36" s="16" t="s">
        <v>54</v>
      </c>
      <c r="C36" s="11">
        <v>0</v>
      </c>
      <c r="D36" s="51">
        <v>0</v>
      </c>
      <c r="E36" s="87">
        <v>0</v>
      </c>
      <c r="F36" s="100">
        <v>0</v>
      </c>
      <c r="G36" s="11"/>
    </row>
    <row r="37" spans="1:7" ht="15.75" thickBot="1">
      <c r="A37" s="16">
        <v>551</v>
      </c>
      <c r="B37" s="16" t="s">
        <v>31</v>
      </c>
      <c r="C37" s="11">
        <v>65</v>
      </c>
      <c r="D37" s="51">
        <v>65</v>
      </c>
      <c r="E37" s="87">
        <v>65</v>
      </c>
      <c r="F37" s="100">
        <v>65</v>
      </c>
      <c r="G37" s="11"/>
    </row>
    <row r="38" spans="1:7" ht="15.75" thickBot="1">
      <c r="A38" s="26" t="s">
        <v>58</v>
      </c>
      <c r="B38" s="16" t="s">
        <v>49</v>
      </c>
      <c r="C38" s="11">
        <v>0</v>
      </c>
      <c r="D38" s="51">
        <v>0</v>
      </c>
      <c r="E38" s="87">
        <v>0</v>
      </c>
      <c r="F38" s="100">
        <v>0</v>
      </c>
      <c r="G38" s="11"/>
    </row>
    <row r="39" spans="1:7" ht="15.75" thickBot="1">
      <c r="A39" s="26">
        <v>556</v>
      </c>
      <c r="B39" s="16" t="s">
        <v>55</v>
      </c>
      <c r="C39" s="11">
        <v>0</v>
      </c>
      <c r="D39" s="51">
        <v>0</v>
      </c>
      <c r="E39" s="87">
        <v>0</v>
      </c>
      <c r="F39" s="100">
        <v>0</v>
      </c>
      <c r="G39" s="11"/>
    </row>
    <row r="40" spans="1:7" ht="15.75" thickBot="1">
      <c r="A40" s="26">
        <v>557</v>
      </c>
      <c r="B40" s="16" t="s">
        <v>50</v>
      </c>
      <c r="C40" s="11">
        <v>0</v>
      </c>
      <c r="D40" s="51">
        <v>0</v>
      </c>
      <c r="E40" s="87">
        <v>0</v>
      </c>
      <c r="F40" s="100">
        <v>0</v>
      </c>
      <c r="G40" s="11"/>
    </row>
    <row r="41" spans="1:7" ht="15.75" thickBot="1">
      <c r="A41" s="26">
        <v>558</v>
      </c>
      <c r="B41" s="16" t="s">
        <v>44</v>
      </c>
      <c r="C41" s="11">
        <v>180</v>
      </c>
      <c r="D41" s="51">
        <v>120</v>
      </c>
      <c r="E41" s="87">
        <v>120</v>
      </c>
      <c r="F41" s="100">
        <v>120</v>
      </c>
      <c r="G41" s="11"/>
    </row>
    <row r="42" spans="1:7" ht="15.75" thickBot="1">
      <c r="A42" s="26">
        <v>549</v>
      </c>
      <c r="B42" s="16" t="s">
        <v>56</v>
      </c>
      <c r="C42" s="11">
        <v>90</v>
      </c>
      <c r="D42" s="51">
        <v>92</v>
      </c>
      <c r="E42" s="87">
        <v>95</v>
      </c>
      <c r="F42" s="100">
        <v>97</v>
      </c>
      <c r="G42" s="11"/>
    </row>
    <row r="43" spans="1:7" ht="15.75" thickBot="1">
      <c r="A43" s="26" t="s">
        <v>63</v>
      </c>
      <c r="B43" s="16" t="s">
        <v>61</v>
      </c>
      <c r="C43" s="11">
        <v>0</v>
      </c>
      <c r="D43" s="51">
        <v>0</v>
      </c>
      <c r="E43" s="87">
        <v>0</v>
      </c>
      <c r="F43" s="100">
        <v>0</v>
      </c>
      <c r="G43" s="11"/>
    </row>
    <row r="44" spans="1:7" ht="15.75" thickBot="1">
      <c r="A44" s="22">
        <v>569</v>
      </c>
      <c r="B44" s="22" t="s">
        <v>42</v>
      </c>
      <c r="C44" s="9">
        <v>0</v>
      </c>
      <c r="D44" s="67">
        <v>0</v>
      </c>
      <c r="E44" s="83">
        <v>0</v>
      </c>
      <c r="F44" s="99">
        <v>0</v>
      </c>
      <c r="G44" s="9"/>
    </row>
    <row r="45" spans="1:7" ht="15.75" thickBot="1">
      <c r="A45" s="26" t="s">
        <v>76</v>
      </c>
      <c r="B45" s="16" t="s">
        <v>77</v>
      </c>
      <c r="C45" s="11">
        <v>0</v>
      </c>
      <c r="D45" s="51">
        <v>0</v>
      </c>
      <c r="E45" s="87">
        <v>0</v>
      </c>
      <c r="F45" s="100">
        <v>0</v>
      </c>
      <c r="G45" s="78" t="s">
        <v>69</v>
      </c>
    </row>
    <row r="46" spans="1:7" ht="15.75" thickBot="1">
      <c r="A46" s="38" t="s">
        <v>76</v>
      </c>
      <c r="B46" s="21" t="s">
        <v>78</v>
      </c>
      <c r="C46" s="74">
        <v>0</v>
      </c>
      <c r="D46" s="55">
        <v>0</v>
      </c>
      <c r="E46" s="95">
        <v>0</v>
      </c>
      <c r="F46" s="104">
        <v>0</v>
      </c>
      <c r="G46" s="79" t="s">
        <v>71</v>
      </c>
    </row>
    <row r="47" spans="1:7" ht="15.75" thickBot="1">
      <c r="A47" s="27"/>
      <c r="B47" s="27" t="s">
        <v>45</v>
      </c>
      <c r="C47" s="37">
        <v>50</v>
      </c>
      <c r="D47" s="80"/>
      <c r="E47" s="96"/>
      <c r="F47" s="105"/>
      <c r="G47" s="37"/>
    </row>
    <row r="48" spans="1:7" ht="16.5" thickBot="1" thickTop="1">
      <c r="A48" s="39" t="s">
        <v>14</v>
      </c>
      <c r="B48" s="22" t="s">
        <v>15</v>
      </c>
      <c r="C48" s="9">
        <f>SUM(C4,C8,C13:C19,C23,C28:C47)</f>
        <v>16582</v>
      </c>
      <c r="D48" s="67">
        <f>SUM(D4,D8,D13:D19,D23,D28:D47)</f>
        <v>17315</v>
      </c>
      <c r="E48" s="83">
        <f>SUM(E4,E8,E13:E19,E23,E28:E47)</f>
        <v>17801</v>
      </c>
      <c r="F48" s="99">
        <f>SUM(F4,F8,F13:F19,F23,F28:F47)</f>
        <v>18337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4"/>
      <c r="B51" s="34" t="s">
        <v>0</v>
      </c>
      <c r="C51" s="45" t="s">
        <v>81</v>
      </c>
      <c r="D51" s="45" t="s">
        <v>82</v>
      </c>
      <c r="E51" s="106" t="s">
        <v>80</v>
      </c>
      <c r="F51" s="46" t="s">
        <v>83</v>
      </c>
      <c r="G51" s="35" t="s">
        <v>79</v>
      </c>
    </row>
    <row r="52" spans="1:7" ht="15.75" thickBot="1">
      <c r="A52" s="28">
        <v>602</v>
      </c>
      <c r="B52" s="16" t="s">
        <v>21</v>
      </c>
      <c r="C52" s="11">
        <v>2300</v>
      </c>
      <c r="D52" s="51">
        <v>2700</v>
      </c>
      <c r="E52" s="87">
        <v>2800</v>
      </c>
      <c r="F52" s="100">
        <v>2900</v>
      </c>
      <c r="G52" s="16"/>
    </row>
    <row r="53" spans="1:7" ht="15.75" thickBot="1">
      <c r="A53" s="16">
        <v>603</v>
      </c>
      <c r="B53" s="16" t="s">
        <v>22</v>
      </c>
      <c r="C53" s="11">
        <v>0</v>
      </c>
      <c r="D53" s="51">
        <v>0</v>
      </c>
      <c r="E53" s="87">
        <v>0</v>
      </c>
      <c r="F53" s="100">
        <v>0</v>
      </c>
      <c r="G53" s="16"/>
    </row>
    <row r="54" spans="1:7" ht="15.75" thickBot="1">
      <c r="A54" s="16">
        <v>604</v>
      </c>
      <c r="B54" s="16" t="s">
        <v>23</v>
      </c>
      <c r="C54" s="11">
        <v>0</v>
      </c>
      <c r="D54" s="51">
        <v>0</v>
      </c>
      <c r="E54" s="87">
        <v>0</v>
      </c>
      <c r="F54" s="100">
        <v>0</v>
      </c>
      <c r="G54" s="16"/>
    </row>
    <row r="55" spans="1:7" ht="15.75" thickBot="1">
      <c r="A55" s="26">
        <v>609</v>
      </c>
      <c r="B55" s="16" t="s">
        <v>24</v>
      </c>
      <c r="C55" s="11">
        <v>0</v>
      </c>
      <c r="D55" s="51">
        <v>0</v>
      </c>
      <c r="E55" s="87">
        <v>0</v>
      </c>
      <c r="F55" s="100">
        <v>0</v>
      </c>
      <c r="G55" s="16"/>
    </row>
    <row r="56" spans="1:7" ht="15.75" thickBot="1">
      <c r="A56" s="26">
        <v>641</v>
      </c>
      <c r="B56" s="16" t="s">
        <v>46</v>
      </c>
      <c r="C56" s="11">
        <v>0</v>
      </c>
      <c r="D56" s="51">
        <v>0</v>
      </c>
      <c r="E56" s="87">
        <v>0</v>
      </c>
      <c r="F56" s="100">
        <v>0</v>
      </c>
      <c r="G56" s="16"/>
    </row>
    <row r="57" spans="1:7" ht="15.75" thickBot="1">
      <c r="A57" s="16">
        <v>642</v>
      </c>
      <c r="B57" s="16" t="s">
        <v>25</v>
      </c>
      <c r="C57" s="11">
        <v>0</v>
      </c>
      <c r="D57" s="51">
        <v>0</v>
      </c>
      <c r="E57" s="87">
        <v>0</v>
      </c>
      <c r="F57" s="100">
        <v>0</v>
      </c>
      <c r="G57" s="29"/>
    </row>
    <row r="58" spans="1:7" ht="15.75" thickBot="1">
      <c r="A58" s="38" t="s">
        <v>59</v>
      </c>
      <c r="B58" s="21" t="s">
        <v>60</v>
      </c>
      <c r="C58" s="9">
        <v>0</v>
      </c>
      <c r="D58" s="67">
        <v>0</v>
      </c>
      <c r="E58" s="83">
        <v>0</v>
      </c>
      <c r="F58" s="99">
        <v>0</v>
      </c>
      <c r="G58" s="25"/>
    </row>
    <row r="59" spans="1:7" ht="15.75" thickBot="1">
      <c r="A59" s="16">
        <v>648</v>
      </c>
      <c r="B59" s="16" t="s">
        <v>26</v>
      </c>
      <c r="C59" s="11">
        <v>0</v>
      </c>
      <c r="D59" s="51">
        <v>0</v>
      </c>
      <c r="E59" s="87">
        <v>0</v>
      </c>
      <c r="F59" s="100">
        <v>0</v>
      </c>
      <c r="G59" s="16"/>
    </row>
    <row r="60" spans="1:7" ht="15.75" thickBot="1">
      <c r="A60" s="16">
        <v>649</v>
      </c>
      <c r="B60" s="16" t="s">
        <v>27</v>
      </c>
      <c r="C60" s="11">
        <v>45</v>
      </c>
      <c r="D60" s="51">
        <v>0</v>
      </c>
      <c r="E60" s="87">
        <v>0</v>
      </c>
      <c r="F60" s="100">
        <v>0</v>
      </c>
      <c r="G60" s="16"/>
    </row>
    <row r="61" spans="1:7" ht="15.75" thickBot="1">
      <c r="A61" s="16">
        <v>662</v>
      </c>
      <c r="B61" s="16" t="s">
        <v>13</v>
      </c>
      <c r="C61" s="11">
        <v>0</v>
      </c>
      <c r="D61" s="51">
        <v>0</v>
      </c>
      <c r="E61" s="87">
        <v>0</v>
      </c>
      <c r="F61" s="100">
        <v>0</v>
      </c>
      <c r="G61" s="29"/>
    </row>
    <row r="62" spans="1:7" ht="15.75" thickBot="1">
      <c r="A62" s="44" t="s">
        <v>64</v>
      </c>
      <c r="B62" s="24" t="s">
        <v>65</v>
      </c>
      <c r="C62" s="12">
        <v>0</v>
      </c>
      <c r="D62" s="59">
        <v>0</v>
      </c>
      <c r="E62" s="107">
        <v>0</v>
      </c>
      <c r="F62" s="109">
        <v>0</v>
      </c>
      <c r="G62" s="36"/>
    </row>
    <row r="63" spans="1:7" ht="15.75" thickBot="1">
      <c r="A63" s="26" t="s">
        <v>47</v>
      </c>
      <c r="B63" s="16" t="s">
        <v>48</v>
      </c>
      <c r="C63" s="11">
        <f>SUM(C64:C66)</f>
        <v>14237</v>
      </c>
      <c r="D63" s="68">
        <f>SUM(D64:D66)</f>
        <v>14615</v>
      </c>
      <c r="E63" s="90">
        <f>SUM(E64:E66)</f>
        <v>15001</v>
      </c>
      <c r="F63" s="100">
        <f>SUM(F64:F66)</f>
        <v>15437</v>
      </c>
      <c r="G63" s="29"/>
    </row>
    <row r="64" spans="1:7" ht="15" thickBot="1">
      <c r="A64" s="61" t="s">
        <v>32</v>
      </c>
      <c r="B64" s="62" t="s">
        <v>67</v>
      </c>
      <c r="C64" s="78">
        <v>9092</v>
      </c>
      <c r="D64" s="166">
        <v>9886</v>
      </c>
      <c r="E64" s="167">
        <v>10172</v>
      </c>
      <c r="F64" s="168">
        <v>10508</v>
      </c>
      <c r="G64" s="36"/>
    </row>
    <row r="65" spans="1:7" ht="15" thickBot="1">
      <c r="A65" s="61"/>
      <c r="B65" s="62" t="s">
        <v>68</v>
      </c>
      <c r="C65" s="78">
        <v>4903</v>
      </c>
      <c r="D65" s="166">
        <v>4700</v>
      </c>
      <c r="E65" s="167">
        <v>4800</v>
      </c>
      <c r="F65" s="168">
        <v>4900</v>
      </c>
      <c r="G65" s="36" t="s">
        <v>135</v>
      </c>
    </row>
    <row r="66" spans="1:7" ht="15.75" thickBot="1">
      <c r="A66" s="81"/>
      <c r="B66" s="82" t="s">
        <v>70</v>
      </c>
      <c r="C66" s="169">
        <v>242</v>
      </c>
      <c r="D66" s="170">
        <v>29</v>
      </c>
      <c r="E66" s="171">
        <v>29</v>
      </c>
      <c r="F66" s="172">
        <v>29</v>
      </c>
      <c r="G66" s="30" t="s">
        <v>136</v>
      </c>
    </row>
    <row r="67" spans="1:7" ht="16.5" thickBot="1" thickTop="1">
      <c r="A67" s="22" t="s">
        <v>17</v>
      </c>
      <c r="B67" s="22" t="s">
        <v>16</v>
      </c>
      <c r="C67" s="9">
        <f>SUM(C52:C63)</f>
        <v>16582</v>
      </c>
      <c r="D67" s="9">
        <f>SUM(D52:D63)</f>
        <v>17315</v>
      </c>
      <c r="E67" s="9">
        <f>SUM(E52:E63)</f>
        <v>17801</v>
      </c>
      <c r="F67" s="9">
        <f>SUM(F52:F63)</f>
        <v>18337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">
      <c r="A69" s="1"/>
      <c r="B69" s="40"/>
      <c r="C69" s="41"/>
      <c r="D69" s="41"/>
      <c r="E69" s="41"/>
      <c r="F69" s="41"/>
      <c r="G69" s="1"/>
    </row>
    <row r="70" spans="1:7" ht="15">
      <c r="A70" s="308" t="s">
        <v>62</v>
      </c>
      <c r="B70" s="308"/>
      <c r="C70" s="308"/>
      <c r="D70" s="308"/>
      <c r="E70" s="308"/>
      <c r="F70" s="308"/>
      <c r="G70" s="308"/>
    </row>
    <row r="71" spans="1:7" ht="15">
      <c r="A71" s="1"/>
      <c r="B71" s="40"/>
      <c r="C71" s="41"/>
      <c r="D71" s="41"/>
      <c r="E71" s="41"/>
      <c r="F71" s="41"/>
      <c r="G71" s="1"/>
    </row>
    <row r="72" spans="1:7" ht="15">
      <c r="A72" s="309" t="s">
        <v>137</v>
      </c>
      <c r="B72" s="309"/>
      <c r="C72" s="31" t="s">
        <v>138</v>
      </c>
      <c r="D72" s="31"/>
      <c r="E72" s="31"/>
      <c r="F72" s="32"/>
      <c r="G72" s="14"/>
    </row>
    <row r="73" spans="1:7" ht="15">
      <c r="A73" s="309" t="s">
        <v>139</v>
      </c>
      <c r="B73" s="309"/>
      <c r="C73" s="31"/>
      <c r="D73" s="31"/>
      <c r="E73" s="31"/>
      <c r="F73" s="32"/>
      <c r="G73" s="14"/>
    </row>
    <row r="74" spans="1:7" ht="15">
      <c r="A74" s="309" t="s">
        <v>140</v>
      </c>
      <c r="B74" s="309"/>
      <c r="C74" s="31"/>
      <c r="D74" s="31"/>
      <c r="E74" s="31"/>
      <c r="F74" s="32"/>
      <c r="G74" s="14"/>
    </row>
  </sheetData>
  <sheetProtection/>
  <protectedRanges>
    <protectedRange sqref="C2" name="Oblast10"/>
    <protectedRange sqref="C72:G74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2:B72"/>
    <mergeCell ref="A73:B73"/>
    <mergeCell ref="A74:B74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2022-12-05T14:47:07Z</cp:lastPrinted>
  <dcterms:created xsi:type="dcterms:W3CDTF">1997-01-24T11:07:25Z</dcterms:created>
  <dcterms:modified xsi:type="dcterms:W3CDTF">2022-12-22T07:01:52Z</dcterms:modified>
  <cp:category/>
  <cp:version/>
  <cp:contentType/>
  <cp:contentStatus/>
</cp:coreProperties>
</file>