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Titles" localSheetId="0">'List1'!$2:$3</definedName>
    <definedName name="_xlnm.Print_Area" localSheetId="0">'List1'!$A$1:$H$242</definedName>
  </definedNames>
  <calcPr fullCalcOnLoad="1"/>
</workbook>
</file>

<file path=xl/sharedStrings.xml><?xml version="1.0" encoding="utf-8"?>
<sst xmlns="http://schemas.openxmlformats.org/spreadsheetml/2006/main" count="901" uniqueCount="416">
  <si>
    <t>částka</t>
  </si>
  <si>
    <t>č.dokl.</t>
  </si>
  <si>
    <t>dne</t>
  </si>
  <si>
    <t>podpis</t>
  </si>
  <si>
    <t>Stupka</t>
  </si>
  <si>
    <t>Příjemce dotace - účel</t>
  </si>
  <si>
    <t>Zachar</t>
  </si>
  <si>
    <t>Švec</t>
  </si>
  <si>
    <t>příspěvek,</t>
  </si>
  <si>
    <t>dotace,dar</t>
  </si>
  <si>
    <t xml:space="preserve"> § / pol. </t>
  </si>
  <si>
    <t>dotace</t>
  </si>
  <si>
    <t>příspěvek</t>
  </si>
  <si>
    <t>Klapalová</t>
  </si>
  <si>
    <t>čl.příspěvek</t>
  </si>
  <si>
    <t>3639/5329</t>
  </si>
  <si>
    <t>Kozina</t>
  </si>
  <si>
    <t>Ostatní:</t>
  </si>
  <si>
    <t>Stacionář - denní pobyt pro mentálně postižené děti</t>
  </si>
  <si>
    <t>splátky</t>
  </si>
  <si>
    <t>JC - na činnost</t>
  </si>
  <si>
    <t>měsíční</t>
  </si>
  <si>
    <t>celkem JC</t>
  </si>
  <si>
    <t>příspěvek odborové organizaci</t>
  </si>
  <si>
    <t>6171/5222</t>
  </si>
  <si>
    <t>2310/5329</t>
  </si>
  <si>
    <t>inv.dotace</t>
  </si>
  <si>
    <t>2310/6349</t>
  </si>
  <si>
    <t>JUPITER CLUB:</t>
  </si>
  <si>
    <t>DOTACE NA KULTURNÍ PAMÁTKY:</t>
  </si>
  <si>
    <t>GRANTOVÝ PROGRAM ZDRAVÉ MĚSTO:</t>
  </si>
  <si>
    <t>celkem grant.program Zdravé město</t>
  </si>
  <si>
    <t>3639/5229</t>
  </si>
  <si>
    <t>ČLENSKÉ PŘÍSPĚVKY - mikroregionu, různým svazům ap.</t>
  </si>
  <si>
    <t>3639/5222</t>
  </si>
  <si>
    <t>Vlastivědná a genealog.společnost Velké Meziříčí při JC</t>
  </si>
  <si>
    <t>3392/5213</t>
  </si>
  <si>
    <t>4356/5223</t>
  </si>
  <si>
    <t>neinv.dot.</t>
  </si>
  <si>
    <t>grant-dotace</t>
  </si>
  <si>
    <t>celkem příspěvky</t>
  </si>
  <si>
    <t>3319/5221</t>
  </si>
  <si>
    <t>4329/5223</t>
  </si>
  <si>
    <t>Obl.charita-progr.primární prevence  (Ponorka)</t>
  </si>
  <si>
    <t>PŘÍSPĚVKY NA PROVOZ PŘÍSPĚVKOVÝM ORGANIZACÍM</t>
  </si>
  <si>
    <t>přísp.na prov.</t>
  </si>
  <si>
    <t>3111/5331</t>
  </si>
  <si>
    <t>3113/5331</t>
  </si>
  <si>
    <t>Městská knihovna</t>
  </si>
  <si>
    <t>3314/5331</t>
  </si>
  <si>
    <t>Muzeum</t>
  </si>
  <si>
    <t>3315/5331</t>
  </si>
  <si>
    <t>přílsp.na prov.</t>
  </si>
  <si>
    <t>3231/5331</t>
  </si>
  <si>
    <t>DDM</t>
  </si>
  <si>
    <t>3421/5331</t>
  </si>
  <si>
    <t>MěSB</t>
  </si>
  <si>
    <t>3612/5331</t>
  </si>
  <si>
    <t>Pólová</t>
  </si>
  <si>
    <t>Sociální služby města</t>
  </si>
  <si>
    <t>4351/5331</t>
  </si>
  <si>
    <t>BK Velké Meziříčí</t>
  </si>
  <si>
    <t>3419/5222</t>
  </si>
  <si>
    <t>FC Velké Meziříčí</t>
  </si>
  <si>
    <t>Handicap sport klub Velké Meziříčí</t>
  </si>
  <si>
    <t>HHK Velké Meziříčí</t>
  </si>
  <si>
    <t>Ski klub Velké Meziříčí</t>
  </si>
  <si>
    <t>TJ Sokol Velké Meziříčí</t>
  </si>
  <si>
    <t>TJ Spartak Velké Meziříčí</t>
  </si>
  <si>
    <t>Sportovní střelecký klub Velké Meziříčí</t>
  </si>
  <si>
    <t>Stolní tenis Velké Meziříčí</t>
  </si>
  <si>
    <t>Tenisová škola Velké Meziříčí</t>
  </si>
  <si>
    <t>Mateřská škola Velké Meziříčí - z rozpočtu města</t>
  </si>
  <si>
    <t>ZŠ Sokolovská - z rozpočtu města</t>
  </si>
  <si>
    <t>ZŠ Oslavická - z rozpočtu města</t>
  </si>
  <si>
    <t>ZŠ Školní - z rozpočtu města</t>
  </si>
  <si>
    <t>ZŠ a MŠ Mostiště z rozpočtu města</t>
  </si>
  <si>
    <t>ZŠ a MŠ Lhotky - z rozpočtu města</t>
  </si>
  <si>
    <t>ZUŠ - z rozpočtu města</t>
  </si>
  <si>
    <t>3122/5339</t>
  </si>
  <si>
    <t>3121/5339</t>
  </si>
  <si>
    <t>3792/5221</t>
  </si>
  <si>
    <t>3749/5222</t>
  </si>
  <si>
    <t>3543/5222</t>
  </si>
  <si>
    <t>Svaz postižených civilními chorobami</t>
  </si>
  <si>
    <t>Svaz tělesně postižených Velké Meziříčí</t>
  </si>
  <si>
    <t>Klub Bechtěreviků Velké Meziříčí</t>
  </si>
  <si>
    <t>Český svaz žen Velké Meziříčí</t>
  </si>
  <si>
    <t>6409/5222</t>
  </si>
  <si>
    <t>Svaz neslyšících a nedoslýchavých Velké Meziříčí</t>
  </si>
  <si>
    <t>SDH Lhotky</t>
  </si>
  <si>
    <t>5512/5222</t>
  </si>
  <si>
    <t>3330/5223</t>
  </si>
  <si>
    <t>3312/5493</t>
  </si>
  <si>
    <t>4333/5222</t>
  </si>
  <si>
    <t>dar</t>
  </si>
  <si>
    <t>Činnost OLH</t>
  </si>
  <si>
    <t>1036/5213</t>
  </si>
  <si>
    <t>1031/5213</t>
  </si>
  <si>
    <t>Mikroregion Velkomeziříčsko-Bítešsko (18,- Kč za obyv. x 11864)</t>
  </si>
  <si>
    <t>Energ.sdružení obcí J.Moravy (0,55 Kč za obyv. x 11 790)</t>
  </si>
  <si>
    <t>Sdružení vlastníků lesů  (120 ha x 10,-)</t>
  </si>
  <si>
    <t>Sdružení obcí Vysočiny (7,- Kč za obyv. x 11 804)</t>
  </si>
  <si>
    <t>celkem skutečně poskytnuté dotace na kulturní památky</t>
  </si>
  <si>
    <t>Mezinár.centrum slovanské hudby Brno - Concentus Moraviae</t>
  </si>
  <si>
    <t xml:space="preserve">celkem dotace, příspěvky a dary </t>
  </si>
  <si>
    <t>celkem inv.dotace SVaK  (ve smlouvě: poskytne dotaci-fin.příspěvek)</t>
  </si>
  <si>
    <t>3549/522.</t>
  </si>
  <si>
    <t>Centrum pro rodiče s dětmi (Kopretina)</t>
  </si>
  <si>
    <t>Domov pro matky (otce) s dětmi Ječmínek Žďár nad Sázavou</t>
  </si>
  <si>
    <t>TJ Děts.středisko Březejc "Národní turnaj v Boccii"</t>
  </si>
  <si>
    <t>gr.projekt "Rozvoj ICT metod při výuce"</t>
  </si>
  <si>
    <t>2221/5193</t>
  </si>
  <si>
    <t>Švaříček</t>
  </si>
  <si>
    <t>Chaloupky</t>
  </si>
  <si>
    <t>ČSOP</t>
  </si>
  <si>
    <t>Sj.org.nevidomých a slabozrakých</t>
  </si>
  <si>
    <t>Asociace rod. a přátel zdr.post.dětí</t>
  </si>
  <si>
    <t>Svaz diabetiků</t>
  </si>
  <si>
    <t>Klub Naděje</t>
  </si>
  <si>
    <t xml:space="preserve">Delfín, o.s. V.M.  </t>
  </si>
  <si>
    <t>3429/5222</t>
  </si>
  <si>
    <t>Gymnázium V.M.</t>
  </si>
  <si>
    <t>3392/5493</t>
  </si>
  <si>
    <t>3549/5331</t>
  </si>
  <si>
    <t>3549/5222</t>
  </si>
  <si>
    <t>3549/5221</t>
  </si>
  <si>
    <t>3549/5223</t>
  </si>
  <si>
    <t>3113/6351</t>
  </si>
  <si>
    <t>Ski klub-za vyjímečné sportovní výkony</t>
  </si>
  <si>
    <t>Handicap sport klub Velké Meziříčí-za vyjímečné sportovní výkony</t>
  </si>
  <si>
    <t>Sokol VM-házená  -  za vyjímečné sportovní výkony</t>
  </si>
  <si>
    <t>Spartak VM - za vyjímečné sportovní výkony</t>
  </si>
  <si>
    <t>HHK Velké Meziříčí - za vyjímečné sportovní výkony</t>
  </si>
  <si>
    <t>FC Velké Meziříčí-za vyjímečné sportovní výkony</t>
  </si>
  <si>
    <t>BK Velké Meziříčí-za vyjímečné sportovní výkony</t>
  </si>
  <si>
    <t>Sokol VM - atletika - za vyjímečné sportovní výkony</t>
  </si>
  <si>
    <t>∑</t>
  </si>
  <si>
    <t xml:space="preserve">  -</t>
  </si>
  <si>
    <t>182 500x4</t>
  </si>
  <si>
    <t>62 500x4</t>
  </si>
  <si>
    <t>Úhrada zvýšených nákladů na výs. Melior. a zpevňujících dřevin</t>
  </si>
  <si>
    <t>SK Sokol Lhotky</t>
  </si>
  <si>
    <t>dopravní obslužnost   rozp. 1 385 000,00</t>
  </si>
  <si>
    <t>SVaK Žďársko - dotace na inž.činnost ČOV  RO 1 265 tis.</t>
  </si>
  <si>
    <t>2321/6349</t>
  </si>
  <si>
    <t>Podstatzký-oprava nástěnné malby v interiéru   R: 145</t>
  </si>
  <si>
    <t>Pišín+Vr.Čamek - dům. Čp.46 a 635 - střecha   R: 279,1</t>
  </si>
  <si>
    <t>ŘK farnost VM - kostel sv.Mikuláše-opr.omítek…         R:60</t>
  </si>
  <si>
    <t>3392/5223</t>
  </si>
  <si>
    <t>Buďovi - Náměstí 19 oprava dvorní fasády     R:36,2</t>
  </si>
  <si>
    <t>Nosková-dům čp.118 - sanace vlhkosti    R:  24,6</t>
  </si>
  <si>
    <t>Svoboda - oprava omítek, dveří Náměstí 25  R: 28,3</t>
  </si>
  <si>
    <t>3392/5222</t>
  </si>
  <si>
    <t>ZO OS KOVO KABLO-dům č.18 - obnova fasády     R: 209,1</t>
  </si>
  <si>
    <t>Židov.obec Brno-židovský hřbitov-oprava náhrobků   R:48,5</t>
  </si>
  <si>
    <t>Action Racing Team Velké Meziříčí</t>
  </si>
  <si>
    <t>příspěvky různým svazům    R:179,6 tis.</t>
  </si>
  <si>
    <t>Národní síť zdravých měst ČR (1,50 Kč za obyv. x 11 741)</t>
  </si>
  <si>
    <t>Sdružení hist.měst Čech a Moravy (1,- Kč za obyv. x 11741)</t>
  </si>
  <si>
    <t>Svaz měst a obcí (5 000,- Kč + 1,80 Kč za obyv. x 11 837)</t>
  </si>
  <si>
    <t>24 000x4</t>
  </si>
  <si>
    <t>Denní stacionář NESA-osobní asistence</t>
  </si>
  <si>
    <t>4351/5223</t>
  </si>
  <si>
    <t>102500x4</t>
  </si>
  <si>
    <t>Ústav soc.péče pro těl.post.mládež v Brně,Kociánka - do tomboly plesu</t>
  </si>
  <si>
    <t>3543/5319</t>
  </si>
  <si>
    <t>SKI KLUB-úprava běžkařských stop</t>
  </si>
  <si>
    <t>ČČK</t>
  </si>
  <si>
    <t>3599/5222</t>
  </si>
  <si>
    <t>3533/5339</t>
  </si>
  <si>
    <t>SKI KLUB - PD rozhledna Fajtův kopec</t>
  </si>
  <si>
    <t>3419/6322</t>
  </si>
  <si>
    <t>SDH Lhotky sport</t>
  </si>
  <si>
    <t>změna příspěvku na provoz na dotaci na investice</t>
  </si>
  <si>
    <t>dot.na invest.</t>
  </si>
  <si>
    <t>ŘK farnost VM -oprava elektroinstalace v kostele</t>
  </si>
  <si>
    <t>ŘK farnost Netín - na opravu fary v Netíně</t>
  </si>
  <si>
    <t>p.Vidlák-nákup cen za umístění ve 2.roč.mezinár.hok.turnaje ve VM-březen 2010</t>
  </si>
  <si>
    <t>3419/5493</t>
  </si>
  <si>
    <t>R.Hajný-charitativ.koncert "Muzikanti dětem" dne 29.5.2010</t>
  </si>
  <si>
    <t>Handicap sport club- na 7.ročníku turnaje bowlingu</t>
  </si>
  <si>
    <t xml:space="preserve">dotace </t>
  </si>
  <si>
    <t>Svaz učitelů a školských pracovníků postiž. z polit.důvodů</t>
  </si>
  <si>
    <t>Chaloupky o.p.s. - ukliďme si město</t>
  </si>
  <si>
    <t xml:space="preserve">Asociace rod. a přátel zdr.post.dětí-benefič.koncert SPOLU dne 12.6.2010 </t>
  </si>
  <si>
    <t>Zdrav.záchranná služba - nákup zdravot.techniky</t>
  </si>
  <si>
    <t>SKI klub - velká cena Fajťáku</t>
  </si>
  <si>
    <t>SDH Vel.Mez. - výroba historického praporu</t>
  </si>
  <si>
    <t>F.Dvořák - umístění sochy "Krása řemesla" na Fajt.kopci</t>
  </si>
  <si>
    <t>3399/5493</t>
  </si>
  <si>
    <t>20929</t>
  </si>
  <si>
    <t>20315</t>
  </si>
  <si>
    <t>20317</t>
  </si>
  <si>
    <t>20312</t>
  </si>
  <si>
    <t>20318</t>
  </si>
  <si>
    <t>20463</t>
  </si>
  <si>
    <t>20445</t>
  </si>
  <si>
    <t>20316</t>
  </si>
  <si>
    <t>20314</t>
  </si>
  <si>
    <t>90054</t>
  </si>
  <si>
    <t>90062</t>
  </si>
  <si>
    <t>20313</t>
  </si>
  <si>
    <t>nepodeps.</t>
  </si>
  <si>
    <t>20236</t>
  </si>
  <si>
    <t>20439</t>
  </si>
  <si>
    <t>20440</t>
  </si>
  <si>
    <t>20780</t>
  </si>
  <si>
    <t>20642</t>
  </si>
  <si>
    <t>20645</t>
  </si>
  <si>
    <t>20646</t>
  </si>
  <si>
    <t>20644</t>
  </si>
  <si>
    <t>20701</t>
  </si>
  <si>
    <t>20647</t>
  </si>
  <si>
    <t>20790</t>
  </si>
  <si>
    <t>20664</t>
  </si>
  <si>
    <t>20718</t>
  </si>
  <si>
    <t>20674</t>
  </si>
  <si>
    <t>20666</t>
  </si>
  <si>
    <t>20704</t>
  </si>
  <si>
    <t>20672</t>
  </si>
  <si>
    <t>20717</t>
  </si>
  <si>
    <t>20673</t>
  </si>
  <si>
    <t>20740</t>
  </si>
  <si>
    <t>90088</t>
  </si>
  <si>
    <t>20659</t>
  </si>
  <si>
    <t>20670</t>
  </si>
  <si>
    <t>Hotelová škola a OA  V.M.</t>
  </si>
  <si>
    <t>20702</t>
  </si>
  <si>
    <t>20714</t>
  </si>
  <si>
    <t>20742</t>
  </si>
  <si>
    <t>20786</t>
  </si>
  <si>
    <t>20762</t>
  </si>
  <si>
    <t>20665</t>
  </si>
  <si>
    <t>20729</t>
  </si>
  <si>
    <t>20465</t>
  </si>
  <si>
    <t>20703</t>
  </si>
  <si>
    <t>20641</t>
  </si>
  <si>
    <t>20874</t>
  </si>
  <si>
    <t>20993</t>
  </si>
  <si>
    <t>20878</t>
  </si>
  <si>
    <t>21016</t>
  </si>
  <si>
    <t>20325</t>
  </si>
  <si>
    <t>11x292;1x288</t>
  </si>
  <si>
    <t>20649</t>
  </si>
  <si>
    <t>20650</t>
  </si>
  <si>
    <t>20560</t>
  </si>
  <si>
    <t>SVaK ŽĎÁRSKO - členský příspěvek   1 183 700,-</t>
  </si>
  <si>
    <t>20931</t>
  </si>
  <si>
    <t>20917</t>
  </si>
  <si>
    <t>20918</t>
  </si>
  <si>
    <t>21030</t>
  </si>
  <si>
    <t>20996</t>
  </si>
  <si>
    <t>kanalizace Nádražní, Nad Tratí - PD</t>
  </si>
  <si>
    <t>vodovod Nádražní, Nad Tratí - PD</t>
  </si>
  <si>
    <t>DDM-Dětský den bez úrazů</t>
  </si>
  <si>
    <t xml:space="preserve">Mat.škola -  Zdravě žít, to je náš cíl </t>
  </si>
  <si>
    <t>Tenis.škola - 4.letní tenisové soustředění</t>
  </si>
  <si>
    <t xml:space="preserve">ZŠ Školní  -  Prevence soc.patol.jevů žáků 8. a 9.tříd </t>
  </si>
  <si>
    <t>ZŠ Sokolovská - KRUH 2010</t>
  </si>
  <si>
    <t>Chaloupky - Posaďte se u nás</t>
  </si>
  <si>
    <t>Jupiter club, s.r.o. - Festival zdraví</t>
  </si>
  <si>
    <t>3549/5213</t>
  </si>
  <si>
    <t>DCHB - obl.charita - Projekty na podporu zdraví - Zdravé město 2010</t>
  </si>
  <si>
    <t>20089</t>
  </si>
  <si>
    <t>20194</t>
  </si>
  <si>
    <t>20276</t>
  </si>
  <si>
    <t>20603</t>
  </si>
  <si>
    <t>20354</t>
  </si>
  <si>
    <t>20916</t>
  </si>
  <si>
    <t>Magna Diesis-zahaj.koncert na EFF</t>
  </si>
  <si>
    <t>3312/5222</t>
  </si>
  <si>
    <t>ŘK farnost - nákl. na projekt "Toulky velkomez.děkanstvím"</t>
  </si>
  <si>
    <t>SDH Mostiště</t>
  </si>
  <si>
    <t>Far.sbor církve evangelické-oprava střechy Husova domu</t>
  </si>
  <si>
    <t>SDH VM - putovní poháry pro soutěžící družstva…</t>
  </si>
  <si>
    <t>Mor.nár.kongres Brno - vydání "Moravského historického sborníku"</t>
  </si>
  <si>
    <t>3316/5222</t>
  </si>
  <si>
    <t>odměna Pavlu Zachovi-reprezentace ČR</t>
  </si>
  <si>
    <t>3113/5336</t>
  </si>
  <si>
    <t>pro obec Bílý Kostel-v souvislosti s živelnou pohromou-povodněmi</t>
  </si>
  <si>
    <t>5269/5321</t>
  </si>
  <si>
    <t>švec</t>
  </si>
  <si>
    <t>p.Janšta - Drakiáda</t>
  </si>
  <si>
    <t>Vlastivědná a genealog.společnost Velké Meziříčí při JC-literární večer</t>
  </si>
  <si>
    <t>dotace KrÚ</t>
  </si>
  <si>
    <t>pro ing.Homolovou-přísp.na akci "Bludička Cup 2010"</t>
  </si>
  <si>
    <t>3429/5493</t>
  </si>
  <si>
    <t>Sdruž.pro výstavbu památníku čs.vojákům ve Skotsku</t>
  </si>
  <si>
    <t>3900/5229</t>
  </si>
  <si>
    <t>odměny za sport.výkony-Spartak-volejbal</t>
  </si>
  <si>
    <t>odměny za sport.výkony-SKI KLUB</t>
  </si>
  <si>
    <t>odměny za sport.výkony-SDH Lhotky</t>
  </si>
  <si>
    <t>odměny za sport.výkony-Sokol-atletika</t>
  </si>
  <si>
    <t>odměny za sport.výkony-HHK-mladší žáci</t>
  </si>
  <si>
    <t>Petru Zezulovi-příprava sport.kroniky za rok 2010</t>
  </si>
  <si>
    <t>Svaz včelařů-na prevenci nemocí a léčení včelstev</t>
  </si>
  <si>
    <t>projekt "EU Peníze školám"</t>
  </si>
  <si>
    <t>3113/5136</t>
  </si>
  <si>
    <t>výs.min.podílu melior. a zpevňuj.dřevin</t>
  </si>
  <si>
    <t>29008</t>
  </si>
  <si>
    <t>ŘK farnosti na kompenzaci nákladů spojených s otevřením věže</t>
  </si>
  <si>
    <t>ŘK farnosti-spolek Ludmila-na Mikulášskou nadílku v Domově seniorů</t>
  </si>
  <si>
    <t>Magna Diesis-ván.koncert v kostele sv.Mikuláše</t>
  </si>
  <si>
    <t>Sdruž.rodičů při Gymnáziu-zajištění studenstkého plesu</t>
  </si>
  <si>
    <t>3121/5222</t>
  </si>
  <si>
    <t>inv.dotace gr.projekt "učíme se v přírodě"</t>
  </si>
  <si>
    <t>neinv.dotace na podp.projektu "Zdravá škola"</t>
  </si>
  <si>
    <t>příspěvek na provoz  (odvod z inv.fondu)</t>
  </si>
  <si>
    <t>Domov Sv.Josefa v Žirči-péče o lidi s roztroušenou sklerózou</t>
  </si>
  <si>
    <t>4357/5223</t>
  </si>
  <si>
    <t>xx</t>
  </si>
  <si>
    <t>21151</t>
  </si>
  <si>
    <t>21171</t>
  </si>
  <si>
    <t>JC-oprava střechy</t>
  </si>
  <si>
    <t>21176</t>
  </si>
  <si>
    <t>21244</t>
  </si>
  <si>
    <t>21252</t>
  </si>
  <si>
    <t>21237</t>
  </si>
  <si>
    <t>21351</t>
  </si>
  <si>
    <t>21507</t>
  </si>
  <si>
    <t>21534</t>
  </si>
  <si>
    <t>21840</t>
  </si>
  <si>
    <t>BK VM</t>
  </si>
  <si>
    <t>FC VM</t>
  </si>
  <si>
    <t>HSC VM</t>
  </si>
  <si>
    <t>HHK VM</t>
  </si>
  <si>
    <t>SKI KLUB VM</t>
  </si>
  <si>
    <t>Sokol VM</t>
  </si>
  <si>
    <t>Spartak VM</t>
  </si>
  <si>
    <t>Sport.střel.klub VM</t>
  </si>
  <si>
    <t>21951</t>
  </si>
  <si>
    <t>Fond Třebíč-publikace B.Mikuláškovi</t>
  </si>
  <si>
    <t>3316/5221</t>
  </si>
  <si>
    <t>sdružení SLEPÍŠI</t>
  </si>
  <si>
    <t>21049</t>
  </si>
  <si>
    <t>SDH Mostiště-soutěž</t>
  </si>
  <si>
    <t>21988</t>
  </si>
  <si>
    <t>21992</t>
  </si>
  <si>
    <t>JC - vým.vodovod.baterií</t>
  </si>
  <si>
    <t>21966</t>
  </si>
  <si>
    <t>22016</t>
  </si>
  <si>
    <t>22034</t>
  </si>
  <si>
    <t>22033</t>
  </si>
  <si>
    <t>22036</t>
  </si>
  <si>
    <t>22037</t>
  </si>
  <si>
    <t>22039</t>
  </si>
  <si>
    <t>22086</t>
  </si>
  <si>
    <t>22080</t>
  </si>
  <si>
    <t>22152</t>
  </si>
  <si>
    <t>240077</t>
  </si>
  <si>
    <t>240127</t>
  </si>
  <si>
    <t>22209</t>
  </si>
  <si>
    <t>22232</t>
  </si>
  <si>
    <t>22259</t>
  </si>
  <si>
    <t>22262</t>
  </si>
  <si>
    <t>22268</t>
  </si>
  <si>
    <t>22303</t>
  </si>
  <si>
    <t>22479</t>
  </si>
  <si>
    <t>22551</t>
  </si>
  <si>
    <t>22553</t>
  </si>
  <si>
    <t>22573</t>
  </si>
  <si>
    <t>22609</t>
  </si>
  <si>
    <t>22654</t>
  </si>
  <si>
    <t>240520</t>
  </si>
  <si>
    <t>22747</t>
  </si>
  <si>
    <t>22708</t>
  </si>
  <si>
    <t>21745</t>
  </si>
  <si>
    <t>90249</t>
  </si>
  <si>
    <t>240032</t>
  </si>
  <si>
    <t>22210</t>
  </si>
  <si>
    <t>ŘK farnost VM - kostel sv.Mikuláše-opr.omítek…         R:182   dotace MK</t>
  </si>
  <si>
    <t>21955</t>
  </si>
  <si>
    <t>22670</t>
  </si>
  <si>
    <t>Buďovi - Náměstí 19 oprava dvorní fasády     R:78   dotace MK</t>
  </si>
  <si>
    <t>22682</t>
  </si>
  <si>
    <t>22688</t>
  </si>
  <si>
    <t>Pišín+Vr.Čamek - dům. Čp.46 a 635 - střecha   R: 467  dotace MK</t>
  </si>
  <si>
    <t>22694</t>
  </si>
  <si>
    <t>22726</t>
  </si>
  <si>
    <t>22729</t>
  </si>
  <si>
    <t>SVaK Žďársko - dotace na vodovod Bezděkov R:1333</t>
  </si>
  <si>
    <t>SVaK Žďársko - dotace na vodovod Vrchovecká       R: 146</t>
  </si>
  <si>
    <t>SVaK Žďársko - dotace na projekty       R: 60</t>
  </si>
  <si>
    <t>SVaK Žďársko - vodovod Hliniště vč.přípojek   R:908</t>
  </si>
  <si>
    <t>SVaK Žďársko - vodovod Mostiště  PD   R:99</t>
  </si>
  <si>
    <t>SVaK Žďársko - dotace na kanalizaci Bezděkov      R:1466</t>
  </si>
  <si>
    <t>SVaK Žďársko - dotace na kanaliz. Nádražní,Třebíčská  R: 0</t>
  </si>
  <si>
    <t>SVaK Žďársko - dotace na kanaliz. Kostelní, Novos.  R55</t>
  </si>
  <si>
    <t>SVaK Žďársko - dotace na kanalizaci Na Výsluní - PD      R: 0</t>
  </si>
  <si>
    <t>SVaK Žďársko-kanalizace Františkov PD   R: 30</t>
  </si>
  <si>
    <t>SVaK Žďársko - dot.na projekty kanalizace    R:163</t>
  </si>
  <si>
    <t>SVaK Žďársko - dotace na kanaliz. Kostelní, Novos.  R 1248</t>
  </si>
  <si>
    <t>SVaK Žďársko-kanalizace Č.sady II.navýš.ceny   R: 860</t>
  </si>
  <si>
    <t>SVaK Žďársko-kanalizace Hliniiště vč.přípojek   R.2716</t>
  </si>
  <si>
    <t>22026</t>
  </si>
  <si>
    <t>21029,22026</t>
  </si>
  <si>
    <t>31.5.a13.10.2010</t>
  </si>
  <si>
    <t>22091</t>
  </si>
  <si>
    <t>22118</t>
  </si>
  <si>
    <t>22123</t>
  </si>
  <si>
    <t>22539</t>
  </si>
  <si>
    <t>22735</t>
  </si>
  <si>
    <t>3392/5494</t>
  </si>
  <si>
    <t>3392/5224</t>
  </si>
  <si>
    <t>21888</t>
  </si>
  <si>
    <t>22422</t>
  </si>
  <si>
    <t>22424</t>
  </si>
  <si>
    <t>22552</t>
  </si>
  <si>
    <t>22653</t>
  </si>
  <si>
    <t>0</t>
  </si>
  <si>
    <t>ZŠ Oslavická - z rozpočtu města - investiční</t>
  </si>
  <si>
    <t>Příspěvky, dotace a dary poskytnuté v roce 2010</t>
  </si>
  <si>
    <t>Poř.</t>
  </si>
  <si>
    <t>č.</t>
  </si>
  <si>
    <t>Příloha č.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</si>
</sst>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"/>
    <numFmt numFmtId="166" formatCode="[$-405]d\.\ mmmm\ yyyy"/>
    <numFmt numFmtId="167" formatCode="d/m/yy;@"/>
    <numFmt numFmtId="168" formatCode="dd/mm/yy;@"/>
    <numFmt numFmtId="169" formatCode="d/m/yyyy;@"/>
  </numFmts>
  <fonts count="47">
    <font>
      <sz val="10"/>
      <name val="Arial CE"/>
      <family val="0"/>
    </font>
    <font>
      <b/>
      <sz val="10"/>
      <name val="Arial CE"/>
      <family val="2"/>
    </font>
    <font>
      <i/>
      <sz val="10"/>
      <color indexed="48"/>
      <name val="Arial CE"/>
      <family val="2"/>
    </font>
    <font>
      <b/>
      <i/>
      <sz val="10"/>
      <color indexed="4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Calibri"/>
      <family val="2"/>
    </font>
    <font>
      <b/>
      <sz val="14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30"/>
      <name val="Arial CE"/>
      <family val="0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70C0"/>
      <name val="Arial CE"/>
      <family val="0"/>
    </font>
    <font>
      <sz val="10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164" fontId="0" fillId="33" borderId="15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64" fontId="0" fillId="33" borderId="16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right"/>
    </xf>
    <xf numFmtId="164" fontId="0" fillId="33" borderId="18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right"/>
    </xf>
    <xf numFmtId="164" fontId="1" fillId="33" borderId="19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right"/>
    </xf>
    <xf numFmtId="164" fontId="1" fillId="33" borderId="2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9" fontId="0" fillId="33" borderId="21" xfId="0" applyNumberFormat="1" applyFont="1" applyFill="1" applyBorder="1" applyAlignment="1">
      <alignment horizontal="right"/>
    </xf>
    <xf numFmtId="168" fontId="0" fillId="33" borderId="2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49" fontId="0" fillId="33" borderId="23" xfId="0" applyNumberFormat="1" applyFont="1" applyFill="1" applyBorder="1" applyAlignment="1">
      <alignment horizontal="right"/>
    </xf>
    <xf numFmtId="164" fontId="0" fillId="33" borderId="24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9" fontId="0" fillId="33" borderId="27" xfId="0" applyNumberFormat="1" applyFont="1" applyFill="1" applyBorder="1" applyAlignment="1">
      <alignment horizontal="right"/>
    </xf>
    <xf numFmtId="164" fontId="0" fillId="33" borderId="28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14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right"/>
    </xf>
    <xf numFmtId="0" fontId="45" fillId="33" borderId="23" xfId="0" applyFont="1" applyFill="1" applyBorder="1" applyAlignment="1">
      <alignment/>
    </xf>
    <xf numFmtId="0" fontId="45" fillId="33" borderId="23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right"/>
    </xf>
    <xf numFmtId="4" fontId="45" fillId="33" borderId="23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64" fontId="0" fillId="33" borderId="16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1" fillId="33" borderId="14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9" fontId="3" fillId="33" borderId="33" xfId="0" applyNumberFormat="1" applyFont="1" applyFill="1" applyBorder="1" applyAlignment="1">
      <alignment horizontal="right"/>
    </xf>
    <xf numFmtId="164" fontId="3" fillId="33" borderId="34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4" fontId="0" fillId="33" borderId="29" xfId="0" applyNumberFormat="1" applyFont="1" applyFill="1" applyBorder="1" applyAlignment="1">
      <alignment horizontal="right"/>
    </xf>
    <xf numFmtId="49" fontId="0" fillId="33" borderId="29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49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0" fontId="0" fillId="33" borderId="33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49" fontId="0" fillId="33" borderId="33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right"/>
    </xf>
    <xf numFmtId="4" fontId="0" fillId="33" borderId="36" xfId="0" applyNumberFormat="1" applyFont="1" applyFill="1" applyBorder="1" applyAlignment="1">
      <alignment horizontal="right"/>
    </xf>
    <xf numFmtId="49" fontId="0" fillId="33" borderId="36" xfId="0" applyNumberFormat="1" applyFon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164" fontId="0" fillId="33" borderId="22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" fillId="33" borderId="27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4" fontId="46" fillId="33" borderId="33" xfId="0" applyNumberFormat="1" applyFont="1" applyFill="1" applyBorder="1" applyAlignment="1">
      <alignment horizontal="right"/>
    </xf>
    <xf numFmtId="49" fontId="4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/>
    </xf>
    <xf numFmtId="164" fontId="4" fillId="33" borderId="34" xfId="0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32" xfId="0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9" fontId="1" fillId="33" borderId="33" xfId="0" applyNumberFormat="1" applyFont="1" applyFill="1" applyBorder="1" applyAlignment="1">
      <alignment horizontal="right"/>
    </xf>
    <xf numFmtId="164" fontId="1" fillId="33" borderId="34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/>
    </xf>
    <xf numFmtId="164" fontId="1" fillId="33" borderId="15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0" fillId="19" borderId="39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19" borderId="26" xfId="0" applyFont="1" applyFill="1" applyBorder="1" applyAlignment="1">
      <alignment horizontal="right"/>
    </xf>
    <xf numFmtId="0" fontId="0" fillId="19" borderId="11" xfId="0" applyFont="1" applyFill="1" applyBorder="1" applyAlignment="1">
      <alignment horizontal="right"/>
    </xf>
    <xf numFmtId="0" fontId="0" fillId="19" borderId="25" xfId="0" applyFont="1" applyFill="1" applyBorder="1" applyAlignment="1">
      <alignment horizontal="right"/>
    </xf>
    <xf numFmtId="164" fontId="8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="85" zoomScaleSheetLayoutView="85" zoomScalePageLayoutView="75" workbookViewId="0" topLeftCell="A205">
      <selection activeCell="P231" sqref="P231"/>
    </sheetView>
  </sheetViews>
  <sheetFormatPr defaultColWidth="9.00390625" defaultRowHeight="12.75"/>
  <cols>
    <col min="1" max="1" width="6.875" style="40" customWidth="1"/>
    <col min="2" max="2" width="67.625" style="13" customWidth="1"/>
    <col min="3" max="3" width="12.625" style="13" bestFit="1" customWidth="1"/>
    <col min="4" max="4" width="11.875" style="39" customWidth="1"/>
    <col min="5" max="5" width="10.375" style="40" bestFit="1" customWidth="1"/>
    <col min="6" max="6" width="15.125" style="41" customWidth="1"/>
    <col min="7" max="7" width="10.375" style="42" bestFit="1" customWidth="1"/>
    <col min="8" max="8" width="13.125" style="43" customWidth="1"/>
    <col min="9" max="9" width="10.25390625" style="13" bestFit="1" customWidth="1"/>
    <col min="10" max="10" width="17.00390625" style="44" customWidth="1"/>
    <col min="11" max="16384" width="9.125" style="13" customWidth="1"/>
  </cols>
  <sheetData>
    <row r="1" spans="1:8" ht="28.5" customHeight="1" thickBot="1">
      <c r="A1" s="38"/>
      <c r="B1" s="159" t="s">
        <v>412</v>
      </c>
      <c r="H1" s="165" t="s">
        <v>415</v>
      </c>
    </row>
    <row r="2" spans="1:8" ht="18" customHeight="1">
      <c r="A2" s="27" t="s">
        <v>413</v>
      </c>
      <c r="B2" s="26" t="s">
        <v>5</v>
      </c>
      <c r="C2" s="26" t="s">
        <v>8</v>
      </c>
      <c r="D2" s="27" t="s">
        <v>10</v>
      </c>
      <c r="E2" s="28" t="s">
        <v>3</v>
      </c>
      <c r="F2" s="29" t="s">
        <v>0</v>
      </c>
      <c r="G2" s="30" t="s">
        <v>1</v>
      </c>
      <c r="H2" s="31" t="s">
        <v>2</v>
      </c>
    </row>
    <row r="3" spans="1:8" ht="18" customHeight="1" thickBot="1">
      <c r="A3" s="33" t="s">
        <v>414</v>
      </c>
      <c r="B3" s="32"/>
      <c r="C3" s="32" t="s">
        <v>9</v>
      </c>
      <c r="D3" s="33"/>
      <c r="E3" s="34"/>
      <c r="F3" s="35"/>
      <c r="G3" s="36"/>
      <c r="H3" s="37"/>
    </row>
    <row r="4" spans="1:8" ht="18" customHeight="1">
      <c r="A4" s="160">
        <v>1</v>
      </c>
      <c r="B4" s="45" t="s">
        <v>104</v>
      </c>
      <c r="C4" s="45" t="s">
        <v>8</v>
      </c>
      <c r="D4" s="46" t="s">
        <v>41</v>
      </c>
      <c r="E4" s="47" t="s">
        <v>4</v>
      </c>
      <c r="F4" s="48">
        <v>37000</v>
      </c>
      <c r="G4" s="49" t="s">
        <v>191</v>
      </c>
      <c r="H4" s="50">
        <v>40312</v>
      </c>
    </row>
    <row r="5" spans="1:8" ht="18" customHeight="1" thickBot="1">
      <c r="A5" s="161">
        <v>2</v>
      </c>
      <c r="B5" s="51" t="s">
        <v>61</v>
      </c>
      <c r="C5" s="2" t="s">
        <v>11</v>
      </c>
      <c r="D5" s="14" t="s">
        <v>62</v>
      </c>
      <c r="E5" s="15" t="s">
        <v>4</v>
      </c>
      <c r="F5" s="4">
        <v>266000</v>
      </c>
      <c r="G5" s="1" t="s">
        <v>192</v>
      </c>
      <c r="H5" s="16">
        <v>40232</v>
      </c>
    </row>
    <row r="6" spans="1:8" ht="18" customHeight="1">
      <c r="A6" s="160">
        <v>3</v>
      </c>
      <c r="B6" s="52" t="s">
        <v>63</v>
      </c>
      <c r="C6" s="2" t="s">
        <v>11</v>
      </c>
      <c r="D6" s="53" t="s">
        <v>62</v>
      </c>
      <c r="E6" s="15" t="s">
        <v>4</v>
      </c>
      <c r="F6" s="54">
        <v>762300</v>
      </c>
      <c r="G6" s="55" t="s">
        <v>193</v>
      </c>
      <c r="H6" s="56">
        <v>40232</v>
      </c>
    </row>
    <row r="7" spans="1:8" ht="18" customHeight="1" thickBot="1">
      <c r="A7" s="161">
        <v>4</v>
      </c>
      <c r="B7" s="52" t="s">
        <v>64</v>
      </c>
      <c r="C7" s="2" t="s">
        <v>11</v>
      </c>
      <c r="D7" s="14" t="s">
        <v>62</v>
      </c>
      <c r="E7" s="15" t="s">
        <v>4</v>
      </c>
      <c r="F7" s="54">
        <v>20600</v>
      </c>
      <c r="G7" s="55" t="s">
        <v>194</v>
      </c>
      <c r="H7" s="56">
        <v>40232</v>
      </c>
    </row>
    <row r="8" spans="1:8" ht="18" customHeight="1">
      <c r="A8" s="160">
        <v>5</v>
      </c>
      <c r="B8" s="57" t="s">
        <v>65</v>
      </c>
      <c r="C8" s="2" t="s">
        <v>11</v>
      </c>
      <c r="D8" s="53" t="s">
        <v>62</v>
      </c>
      <c r="E8" s="15" t="s">
        <v>4</v>
      </c>
      <c r="F8" s="54">
        <v>797400</v>
      </c>
      <c r="G8" s="55" t="s">
        <v>195</v>
      </c>
      <c r="H8" s="56">
        <v>40232</v>
      </c>
    </row>
    <row r="9" spans="1:8" ht="18" customHeight="1" thickBot="1">
      <c r="A9" s="161">
        <v>6</v>
      </c>
      <c r="B9" s="57" t="s">
        <v>142</v>
      </c>
      <c r="C9" s="2" t="s">
        <v>11</v>
      </c>
      <c r="D9" s="53" t="s">
        <v>62</v>
      </c>
      <c r="E9" s="15" t="s">
        <v>4</v>
      </c>
      <c r="F9" s="54">
        <v>15200</v>
      </c>
      <c r="G9" s="55" t="s">
        <v>196</v>
      </c>
      <c r="H9" s="56">
        <v>40248</v>
      </c>
    </row>
    <row r="10" spans="1:8" ht="18" customHeight="1">
      <c r="A10" s="160">
        <v>7</v>
      </c>
      <c r="B10" s="2" t="s">
        <v>66</v>
      </c>
      <c r="C10" s="2" t="s">
        <v>11</v>
      </c>
      <c r="D10" s="14" t="s">
        <v>62</v>
      </c>
      <c r="E10" s="15" t="s">
        <v>4</v>
      </c>
      <c r="F10" s="4">
        <v>180900</v>
      </c>
      <c r="G10" s="1" t="s">
        <v>197</v>
      </c>
      <c r="H10" s="16">
        <v>40245</v>
      </c>
    </row>
    <row r="11" spans="1:8" ht="18" customHeight="1" thickBot="1">
      <c r="A11" s="161">
        <v>8</v>
      </c>
      <c r="B11" s="2" t="s">
        <v>67</v>
      </c>
      <c r="C11" s="2" t="s">
        <v>11</v>
      </c>
      <c r="D11" s="53" t="s">
        <v>62</v>
      </c>
      <c r="E11" s="15" t="s">
        <v>4</v>
      </c>
      <c r="F11" s="4">
        <v>417000</v>
      </c>
      <c r="G11" s="1" t="s">
        <v>198</v>
      </c>
      <c r="H11" s="16">
        <v>40232</v>
      </c>
    </row>
    <row r="12" spans="1:8" ht="18" customHeight="1">
      <c r="A12" s="160">
        <v>9</v>
      </c>
      <c r="B12" s="2" t="s">
        <v>68</v>
      </c>
      <c r="C12" s="2" t="s">
        <v>11</v>
      </c>
      <c r="D12" s="14" t="s">
        <v>62</v>
      </c>
      <c r="E12" s="15" t="s">
        <v>4</v>
      </c>
      <c r="F12" s="4">
        <v>207200</v>
      </c>
      <c r="G12" s="1" t="s">
        <v>199</v>
      </c>
      <c r="H12" s="16">
        <v>40232</v>
      </c>
    </row>
    <row r="13" spans="1:8" ht="18" customHeight="1" thickBot="1">
      <c r="A13" s="161">
        <v>10</v>
      </c>
      <c r="B13" s="2" t="s">
        <v>69</v>
      </c>
      <c r="C13" s="2" t="s">
        <v>11</v>
      </c>
      <c r="D13" s="53" t="s">
        <v>62</v>
      </c>
      <c r="E13" s="15" t="s">
        <v>4</v>
      </c>
      <c r="F13" s="4">
        <v>20500</v>
      </c>
      <c r="G13" s="1" t="s">
        <v>200</v>
      </c>
      <c r="H13" s="16">
        <v>40268</v>
      </c>
    </row>
    <row r="14" spans="1:8" ht="18" customHeight="1">
      <c r="A14" s="160">
        <v>11</v>
      </c>
      <c r="B14" s="2" t="s">
        <v>70</v>
      </c>
      <c r="C14" s="2" t="s">
        <v>11</v>
      </c>
      <c r="D14" s="14" t="s">
        <v>62</v>
      </c>
      <c r="E14" s="15" t="s">
        <v>4</v>
      </c>
      <c r="F14" s="4">
        <v>59200</v>
      </c>
      <c r="G14" s="1" t="s">
        <v>201</v>
      </c>
      <c r="H14" s="16">
        <v>40268</v>
      </c>
    </row>
    <row r="15" spans="1:8" ht="18" customHeight="1" thickBot="1">
      <c r="A15" s="161">
        <v>12</v>
      </c>
      <c r="B15" s="2" t="s">
        <v>71</v>
      </c>
      <c r="C15" s="2" t="s">
        <v>11</v>
      </c>
      <c r="D15" s="53" t="s">
        <v>62</v>
      </c>
      <c r="E15" s="15" t="s">
        <v>4</v>
      </c>
      <c r="F15" s="4">
        <v>98700</v>
      </c>
      <c r="G15" s="1" t="s">
        <v>202</v>
      </c>
      <c r="H15" s="16">
        <v>40232</v>
      </c>
    </row>
    <row r="16" spans="1:8" ht="18" customHeight="1">
      <c r="A16" s="160">
        <v>13</v>
      </c>
      <c r="B16" s="2" t="s">
        <v>156</v>
      </c>
      <c r="C16" s="2" t="s">
        <v>11</v>
      </c>
      <c r="D16" s="53" t="s">
        <v>62</v>
      </c>
      <c r="E16" s="15" t="s">
        <v>4</v>
      </c>
      <c r="F16" s="4">
        <v>5000</v>
      </c>
      <c r="G16" s="1" t="s">
        <v>203</v>
      </c>
      <c r="H16" s="16" t="s">
        <v>311</v>
      </c>
    </row>
    <row r="17" spans="1:8" ht="18" customHeight="1">
      <c r="A17" s="161">
        <v>14</v>
      </c>
      <c r="B17" s="2" t="s">
        <v>110</v>
      </c>
      <c r="C17" s="2" t="s">
        <v>11</v>
      </c>
      <c r="D17" s="14" t="s">
        <v>62</v>
      </c>
      <c r="E17" s="15" t="s">
        <v>4</v>
      </c>
      <c r="F17" s="4">
        <v>5000</v>
      </c>
      <c r="G17" s="1" t="s">
        <v>204</v>
      </c>
      <c r="H17" s="16">
        <v>40217</v>
      </c>
    </row>
    <row r="18" spans="1:8" ht="18" customHeight="1">
      <c r="A18" s="59"/>
      <c r="B18" s="2" t="s">
        <v>165</v>
      </c>
      <c r="C18" s="2" t="s">
        <v>95</v>
      </c>
      <c r="D18" s="14" t="s">
        <v>166</v>
      </c>
      <c r="E18" s="15" t="s">
        <v>13</v>
      </c>
      <c r="F18" s="4">
        <v>5000</v>
      </c>
      <c r="G18" s="1" t="s">
        <v>205</v>
      </c>
      <c r="H18" s="16">
        <v>40245</v>
      </c>
    </row>
    <row r="19" spans="1:8" ht="18" customHeight="1">
      <c r="A19" s="162">
        <v>15</v>
      </c>
      <c r="B19" s="2" t="s">
        <v>167</v>
      </c>
      <c r="C19" s="2" t="s">
        <v>11</v>
      </c>
      <c r="D19" s="14" t="s">
        <v>62</v>
      </c>
      <c r="E19" s="60" t="s">
        <v>4</v>
      </c>
      <c r="F19" s="4">
        <v>5000</v>
      </c>
      <c r="G19" s="1" t="s">
        <v>206</v>
      </c>
      <c r="H19" s="16">
        <v>40245</v>
      </c>
    </row>
    <row r="20" spans="1:8" ht="18" customHeight="1">
      <c r="A20" s="163">
        <v>16</v>
      </c>
      <c r="B20" s="52" t="s">
        <v>129</v>
      </c>
      <c r="C20" s="57" t="s">
        <v>11</v>
      </c>
      <c r="D20" s="53" t="s">
        <v>62</v>
      </c>
      <c r="E20" s="60" t="s">
        <v>4</v>
      </c>
      <c r="F20" s="54">
        <v>5000</v>
      </c>
      <c r="G20" s="1" t="s">
        <v>207</v>
      </c>
      <c r="H20" s="16">
        <v>40296</v>
      </c>
    </row>
    <row r="21" spans="1:8" ht="18" customHeight="1">
      <c r="A21" s="162">
        <v>17</v>
      </c>
      <c r="B21" s="52" t="s">
        <v>130</v>
      </c>
      <c r="C21" s="57" t="s">
        <v>11</v>
      </c>
      <c r="D21" s="53" t="s">
        <v>62</v>
      </c>
      <c r="E21" s="60" t="s">
        <v>4</v>
      </c>
      <c r="F21" s="54">
        <v>3000</v>
      </c>
      <c r="G21" s="1" t="s">
        <v>208</v>
      </c>
      <c r="H21" s="16">
        <v>40276</v>
      </c>
    </row>
    <row r="22" spans="1:8" ht="18" customHeight="1">
      <c r="A22" s="163">
        <v>18</v>
      </c>
      <c r="B22" s="52" t="s">
        <v>131</v>
      </c>
      <c r="C22" s="57" t="s">
        <v>11</v>
      </c>
      <c r="D22" s="53" t="s">
        <v>62</v>
      </c>
      <c r="E22" s="60" t="s">
        <v>4</v>
      </c>
      <c r="F22" s="54">
        <v>5000</v>
      </c>
      <c r="G22" s="1" t="s">
        <v>209</v>
      </c>
      <c r="H22" s="16">
        <v>40276</v>
      </c>
    </row>
    <row r="23" spans="1:8" ht="18" customHeight="1">
      <c r="A23" s="162">
        <v>19</v>
      </c>
      <c r="B23" s="52" t="s">
        <v>132</v>
      </c>
      <c r="C23" s="57" t="s">
        <v>11</v>
      </c>
      <c r="D23" s="53" t="s">
        <v>62</v>
      </c>
      <c r="E23" s="60" t="s">
        <v>4</v>
      </c>
      <c r="F23" s="54">
        <v>10000</v>
      </c>
      <c r="G23" s="1" t="s">
        <v>210</v>
      </c>
      <c r="H23" s="16">
        <v>40276</v>
      </c>
    </row>
    <row r="24" spans="1:8" ht="18" customHeight="1">
      <c r="A24" s="163">
        <v>20</v>
      </c>
      <c r="B24" s="52" t="s">
        <v>133</v>
      </c>
      <c r="C24" s="57" t="s">
        <v>11</v>
      </c>
      <c r="D24" s="53" t="s">
        <v>62</v>
      </c>
      <c r="E24" s="60" t="s">
        <v>4</v>
      </c>
      <c r="F24" s="54">
        <v>10000</v>
      </c>
      <c r="G24" s="1" t="s">
        <v>211</v>
      </c>
      <c r="H24" s="16">
        <v>40276</v>
      </c>
    </row>
    <row r="25" spans="1:8" ht="18" customHeight="1">
      <c r="A25" s="162">
        <v>21</v>
      </c>
      <c r="B25" s="52" t="s">
        <v>134</v>
      </c>
      <c r="C25" s="57" t="s">
        <v>11</v>
      </c>
      <c r="D25" s="53" t="s">
        <v>62</v>
      </c>
      <c r="E25" s="60" t="s">
        <v>4</v>
      </c>
      <c r="F25" s="54">
        <v>10000</v>
      </c>
      <c r="G25" s="1" t="s">
        <v>212</v>
      </c>
      <c r="H25" s="16">
        <v>40284</v>
      </c>
    </row>
    <row r="26" spans="1:8" ht="18" customHeight="1">
      <c r="A26" s="163">
        <v>22</v>
      </c>
      <c r="B26" s="52" t="s">
        <v>135</v>
      </c>
      <c r="C26" s="57" t="s">
        <v>11</v>
      </c>
      <c r="D26" s="53" t="s">
        <v>62</v>
      </c>
      <c r="E26" s="60" t="s">
        <v>4</v>
      </c>
      <c r="F26" s="54">
        <v>10000</v>
      </c>
      <c r="G26" s="1" t="s">
        <v>213</v>
      </c>
      <c r="H26" s="16">
        <v>40276</v>
      </c>
    </row>
    <row r="27" spans="1:8" ht="18" customHeight="1">
      <c r="A27" s="162">
        <v>23</v>
      </c>
      <c r="B27" s="2" t="s">
        <v>136</v>
      </c>
      <c r="C27" s="57" t="s">
        <v>11</v>
      </c>
      <c r="D27" s="53" t="s">
        <v>62</v>
      </c>
      <c r="E27" s="60" t="s">
        <v>4</v>
      </c>
      <c r="F27" s="4">
        <v>5000</v>
      </c>
      <c r="G27" s="1" t="s">
        <v>209</v>
      </c>
      <c r="H27" s="16">
        <v>40276</v>
      </c>
    </row>
    <row r="28" spans="1:8" ht="18" customHeight="1">
      <c r="A28" s="163">
        <v>24</v>
      </c>
      <c r="B28" s="2" t="s">
        <v>114</v>
      </c>
      <c r="C28" s="2" t="s">
        <v>11</v>
      </c>
      <c r="D28" s="14" t="s">
        <v>81</v>
      </c>
      <c r="E28" s="60" t="s">
        <v>6</v>
      </c>
      <c r="F28" s="4">
        <v>45000</v>
      </c>
      <c r="G28" s="1" t="s">
        <v>214</v>
      </c>
      <c r="H28" s="16">
        <v>40298</v>
      </c>
    </row>
    <row r="29" spans="1:8" ht="18" customHeight="1">
      <c r="A29" s="162">
        <v>25</v>
      </c>
      <c r="B29" s="2" t="s">
        <v>115</v>
      </c>
      <c r="C29" s="2" t="s">
        <v>11</v>
      </c>
      <c r="D29" s="14" t="s">
        <v>82</v>
      </c>
      <c r="E29" s="60" t="s">
        <v>6</v>
      </c>
      <c r="F29" s="4">
        <v>5000</v>
      </c>
      <c r="G29" s="1" t="s">
        <v>215</v>
      </c>
      <c r="H29" s="16">
        <v>40280</v>
      </c>
    </row>
    <row r="30" spans="1:9" ht="18" customHeight="1">
      <c r="A30" s="163">
        <v>26</v>
      </c>
      <c r="B30" s="2" t="s">
        <v>116</v>
      </c>
      <c r="C30" s="2" t="s">
        <v>11</v>
      </c>
      <c r="D30" s="14" t="s">
        <v>83</v>
      </c>
      <c r="E30" s="60" t="s">
        <v>13</v>
      </c>
      <c r="F30" s="4">
        <v>15000</v>
      </c>
      <c r="G30" s="1" t="s">
        <v>216</v>
      </c>
      <c r="H30" s="16">
        <v>40288</v>
      </c>
      <c r="I30" s="44"/>
    </row>
    <row r="31" spans="1:9" ht="18" customHeight="1">
      <c r="A31" s="162">
        <v>27</v>
      </c>
      <c r="B31" s="2" t="s">
        <v>117</v>
      </c>
      <c r="C31" s="2" t="s">
        <v>11</v>
      </c>
      <c r="D31" s="14" t="s">
        <v>83</v>
      </c>
      <c r="E31" s="60" t="s">
        <v>13</v>
      </c>
      <c r="F31" s="4">
        <v>20000</v>
      </c>
      <c r="G31" s="1" t="s">
        <v>217</v>
      </c>
      <c r="H31" s="16">
        <v>40280</v>
      </c>
      <c r="I31" s="44"/>
    </row>
    <row r="32" spans="1:8" ht="18" customHeight="1">
      <c r="A32" s="163">
        <v>28</v>
      </c>
      <c r="B32" s="2" t="s">
        <v>118</v>
      </c>
      <c r="C32" s="2" t="s">
        <v>11</v>
      </c>
      <c r="D32" s="14" t="s">
        <v>83</v>
      </c>
      <c r="E32" s="60" t="s">
        <v>13</v>
      </c>
      <c r="F32" s="4">
        <v>5000</v>
      </c>
      <c r="G32" s="1" t="s">
        <v>218</v>
      </c>
      <c r="H32" s="16">
        <v>40280</v>
      </c>
    </row>
    <row r="33" spans="1:8" ht="18" customHeight="1">
      <c r="A33" s="162">
        <v>29</v>
      </c>
      <c r="B33" s="2" t="s">
        <v>119</v>
      </c>
      <c r="C33" s="2" t="s">
        <v>11</v>
      </c>
      <c r="D33" s="14" t="s">
        <v>83</v>
      </c>
      <c r="E33" s="60" t="s">
        <v>13</v>
      </c>
      <c r="F33" s="4">
        <v>20000</v>
      </c>
      <c r="G33" s="1" t="s">
        <v>219</v>
      </c>
      <c r="H33" s="16">
        <v>40284</v>
      </c>
    </row>
    <row r="34" spans="1:8" ht="18" customHeight="1">
      <c r="A34" s="163">
        <v>30</v>
      </c>
      <c r="B34" s="57" t="s">
        <v>84</v>
      </c>
      <c r="C34" s="2" t="s">
        <v>11</v>
      </c>
      <c r="D34" s="53" t="s">
        <v>83</v>
      </c>
      <c r="E34" s="60" t="s">
        <v>13</v>
      </c>
      <c r="F34" s="4">
        <v>15000</v>
      </c>
      <c r="G34" s="1" t="s">
        <v>220</v>
      </c>
      <c r="H34" s="16">
        <v>40280</v>
      </c>
    </row>
    <row r="35" spans="1:8" ht="18" customHeight="1">
      <c r="A35" s="162">
        <v>31</v>
      </c>
      <c r="B35" s="57" t="s">
        <v>168</v>
      </c>
      <c r="C35" s="2" t="s">
        <v>11</v>
      </c>
      <c r="D35" s="53" t="s">
        <v>169</v>
      </c>
      <c r="E35" s="60" t="s">
        <v>13</v>
      </c>
      <c r="F35" s="4">
        <v>3000</v>
      </c>
      <c r="G35" s="1" t="s">
        <v>221</v>
      </c>
      <c r="H35" s="16">
        <v>40288</v>
      </c>
    </row>
    <row r="36" spans="1:8" ht="18" customHeight="1">
      <c r="A36" s="163">
        <v>32</v>
      </c>
      <c r="B36" s="2" t="s">
        <v>85</v>
      </c>
      <c r="C36" s="2" t="s">
        <v>11</v>
      </c>
      <c r="D36" s="14" t="s">
        <v>83</v>
      </c>
      <c r="E36" s="60" t="s">
        <v>13</v>
      </c>
      <c r="F36" s="4">
        <v>15000</v>
      </c>
      <c r="G36" s="1" t="s">
        <v>222</v>
      </c>
      <c r="H36" s="16">
        <v>40280</v>
      </c>
    </row>
    <row r="37" spans="1:8" ht="18" customHeight="1">
      <c r="A37" s="162">
        <v>33</v>
      </c>
      <c r="B37" s="2" t="s">
        <v>86</v>
      </c>
      <c r="C37" s="2" t="s">
        <v>11</v>
      </c>
      <c r="D37" s="14" t="s">
        <v>83</v>
      </c>
      <c r="E37" s="15" t="s">
        <v>13</v>
      </c>
      <c r="F37" s="4">
        <v>15000</v>
      </c>
      <c r="G37" s="1" t="s">
        <v>223</v>
      </c>
      <c r="H37" s="16">
        <v>40290</v>
      </c>
    </row>
    <row r="38" spans="1:8" ht="18" customHeight="1">
      <c r="A38" s="163">
        <v>34</v>
      </c>
      <c r="B38" s="2" t="s">
        <v>87</v>
      </c>
      <c r="C38" s="2" t="s">
        <v>11</v>
      </c>
      <c r="D38" s="14" t="s">
        <v>88</v>
      </c>
      <c r="E38" s="15" t="s">
        <v>58</v>
      </c>
      <c r="F38" s="4">
        <v>5000</v>
      </c>
      <c r="G38" s="1" t="s">
        <v>224</v>
      </c>
      <c r="H38" s="16">
        <v>40298</v>
      </c>
    </row>
    <row r="39" spans="1:8" ht="18" customHeight="1">
      <c r="A39" s="162">
        <v>35</v>
      </c>
      <c r="B39" s="2" t="s">
        <v>89</v>
      </c>
      <c r="C39" s="2" t="s">
        <v>11</v>
      </c>
      <c r="D39" s="14" t="s">
        <v>83</v>
      </c>
      <c r="E39" s="15" t="s">
        <v>13</v>
      </c>
      <c r="F39" s="4">
        <v>2000</v>
      </c>
      <c r="G39" s="1" t="s">
        <v>225</v>
      </c>
      <c r="H39" s="16">
        <v>40280</v>
      </c>
    </row>
    <row r="40" spans="1:8" ht="18" customHeight="1">
      <c r="A40" s="163">
        <v>36</v>
      </c>
      <c r="B40" s="57" t="s">
        <v>120</v>
      </c>
      <c r="C40" s="57" t="s">
        <v>11</v>
      </c>
      <c r="D40" s="53" t="s">
        <v>121</v>
      </c>
      <c r="E40" s="60" t="s">
        <v>4</v>
      </c>
      <c r="F40" s="54">
        <v>10000</v>
      </c>
      <c r="G40" s="55" t="s">
        <v>226</v>
      </c>
      <c r="H40" s="56">
        <v>40280</v>
      </c>
    </row>
    <row r="41" spans="1:8" ht="18" customHeight="1">
      <c r="A41" s="162">
        <v>37</v>
      </c>
      <c r="B41" s="2" t="s">
        <v>227</v>
      </c>
      <c r="C41" s="2" t="s">
        <v>11</v>
      </c>
      <c r="D41" s="14" t="s">
        <v>79</v>
      </c>
      <c r="E41" s="60" t="s">
        <v>4</v>
      </c>
      <c r="F41" s="4">
        <v>20000</v>
      </c>
      <c r="G41" s="1" t="s">
        <v>228</v>
      </c>
      <c r="H41" s="16">
        <v>40284</v>
      </c>
    </row>
    <row r="42" spans="1:8" ht="18" customHeight="1">
      <c r="A42" s="163">
        <v>38</v>
      </c>
      <c r="B42" s="2" t="s">
        <v>122</v>
      </c>
      <c r="C42" s="2" t="s">
        <v>11</v>
      </c>
      <c r="D42" s="14" t="s">
        <v>80</v>
      </c>
      <c r="E42" s="15" t="s">
        <v>4</v>
      </c>
      <c r="F42" s="4">
        <v>20000</v>
      </c>
      <c r="G42" s="1" t="s">
        <v>229</v>
      </c>
      <c r="H42" s="16">
        <v>40287</v>
      </c>
    </row>
    <row r="43" spans="1:8" ht="18" customHeight="1">
      <c r="A43" s="162">
        <v>39</v>
      </c>
      <c r="B43" s="2" t="s">
        <v>186</v>
      </c>
      <c r="C43" s="2" t="s">
        <v>11</v>
      </c>
      <c r="D43" s="14" t="s">
        <v>170</v>
      </c>
      <c r="E43" s="15" t="s">
        <v>13</v>
      </c>
      <c r="F43" s="4">
        <v>30000</v>
      </c>
      <c r="G43" s="1" t="s">
        <v>230</v>
      </c>
      <c r="H43" s="16">
        <v>40290</v>
      </c>
    </row>
    <row r="44" spans="1:8" ht="18" customHeight="1">
      <c r="A44" s="163">
        <v>40</v>
      </c>
      <c r="B44" s="2" t="s">
        <v>171</v>
      </c>
      <c r="C44" s="2" t="s">
        <v>11</v>
      </c>
      <c r="D44" s="14" t="s">
        <v>172</v>
      </c>
      <c r="E44" s="15" t="s">
        <v>4</v>
      </c>
      <c r="F44" s="4">
        <v>200000</v>
      </c>
      <c r="G44" s="1" t="s">
        <v>231</v>
      </c>
      <c r="H44" s="16">
        <v>40296</v>
      </c>
    </row>
    <row r="45" spans="1:9" ht="18" customHeight="1">
      <c r="A45" s="162">
        <v>41</v>
      </c>
      <c r="B45" s="2" t="s">
        <v>90</v>
      </c>
      <c r="C45" s="2" t="s">
        <v>11</v>
      </c>
      <c r="D45" s="14" t="s">
        <v>91</v>
      </c>
      <c r="E45" s="15" t="s">
        <v>7</v>
      </c>
      <c r="F45" s="4">
        <v>20000</v>
      </c>
      <c r="G45" s="1" t="s">
        <v>232</v>
      </c>
      <c r="H45" s="16">
        <v>40294</v>
      </c>
      <c r="I45" s="44"/>
    </row>
    <row r="46" spans="1:8" ht="18" customHeight="1">
      <c r="A46" s="163">
        <v>42</v>
      </c>
      <c r="B46" s="2" t="s">
        <v>173</v>
      </c>
      <c r="C46" s="2" t="s">
        <v>11</v>
      </c>
      <c r="D46" s="14" t="s">
        <v>91</v>
      </c>
      <c r="E46" s="15" t="s">
        <v>7</v>
      </c>
      <c r="F46" s="4">
        <v>5000</v>
      </c>
      <c r="G46" s="1" t="s">
        <v>233</v>
      </c>
      <c r="H46" s="16">
        <v>40280</v>
      </c>
    </row>
    <row r="47" spans="1:8" ht="18" customHeight="1">
      <c r="A47" s="162">
        <v>43</v>
      </c>
      <c r="B47" s="2" t="s">
        <v>142</v>
      </c>
      <c r="C47" s="2" t="s">
        <v>11</v>
      </c>
      <c r="D47" s="14" t="s">
        <v>62</v>
      </c>
      <c r="E47" s="15" t="s">
        <v>4</v>
      </c>
      <c r="F47" s="4">
        <v>5000</v>
      </c>
      <c r="G47" s="1" t="s">
        <v>234</v>
      </c>
      <c r="H47" s="16">
        <v>40289</v>
      </c>
    </row>
    <row r="48" spans="1:8" ht="18" customHeight="1">
      <c r="A48" s="163">
        <v>44</v>
      </c>
      <c r="B48" s="61" t="s">
        <v>176</v>
      </c>
      <c r="C48" s="2" t="s">
        <v>11</v>
      </c>
      <c r="D48" s="62" t="s">
        <v>92</v>
      </c>
      <c r="E48" s="63" t="s">
        <v>4</v>
      </c>
      <c r="F48" s="64">
        <v>200000</v>
      </c>
      <c r="G48" s="1" t="s">
        <v>235</v>
      </c>
      <c r="H48" s="16">
        <v>40248</v>
      </c>
    </row>
    <row r="49" spans="1:8" ht="18" customHeight="1">
      <c r="A49" s="162">
        <v>45</v>
      </c>
      <c r="B49" s="61" t="s">
        <v>177</v>
      </c>
      <c r="C49" s="2" t="s">
        <v>11</v>
      </c>
      <c r="D49" s="62" t="s">
        <v>92</v>
      </c>
      <c r="E49" s="63" t="s">
        <v>4</v>
      </c>
      <c r="F49" s="64">
        <v>20000</v>
      </c>
      <c r="G49" s="65" t="s">
        <v>236</v>
      </c>
      <c r="H49" s="66">
        <v>40284</v>
      </c>
    </row>
    <row r="50" spans="1:8" ht="18" customHeight="1">
      <c r="A50" s="163">
        <v>46</v>
      </c>
      <c r="B50" s="61" t="s">
        <v>178</v>
      </c>
      <c r="C50" s="2" t="s">
        <v>11</v>
      </c>
      <c r="D50" s="62" t="s">
        <v>179</v>
      </c>
      <c r="E50" s="15" t="s">
        <v>4</v>
      </c>
      <c r="F50" s="64">
        <v>5000</v>
      </c>
      <c r="G50" s="65" t="s">
        <v>201</v>
      </c>
      <c r="H50" s="66">
        <v>40268</v>
      </c>
    </row>
    <row r="51" spans="1:8" ht="18" customHeight="1">
      <c r="A51" s="162">
        <v>47</v>
      </c>
      <c r="B51" s="2" t="s">
        <v>180</v>
      </c>
      <c r="C51" s="2" t="s">
        <v>11</v>
      </c>
      <c r="D51" s="14" t="s">
        <v>93</v>
      </c>
      <c r="E51" s="60" t="s">
        <v>4</v>
      </c>
      <c r="F51" s="4">
        <v>5000</v>
      </c>
      <c r="G51" s="65" t="s">
        <v>224</v>
      </c>
      <c r="H51" s="66">
        <v>40298</v>
      </c>
    </row>
    <row r="52" spans="1:8" ht="18" customHeight="1">
      <c r="A52" s="163">
        <v>48</v>
      </c>
      <c r="B52" s="61" t="s">
        <v>181</v>
      </c>
      <c r="C52" s="2" t="s">
        <v>182</v>
      </c>
      <c r="D52" s="62" t="s">
        <v>62</v>
      </c>
      <c r="E52" s="67" t="s">
        <v>4</v>
      </c>
      <c r="F52" s="64">
        <v>1500</v>
      </c>
      <c r="G52" s="65" t="s">
        <v>237</v>
      </c>
      <c r="H52" s="66">
        <v>40276</v>
      </c>
    </row>
    <row r="53" spans="1:8" ht="18" customHeight="1">
      <c r="A53" s="162">
        <v>49</v>
      </c>
      <c r="B53" s="61" t="s">
        <v>183</v>
      </c>
      <c r="C53" s="2" t="s">
        <v>11</v>
      </c>
      <c r="D53" s="62" t="s">
        <v>24</v>
      </c>
      <c r="E53" s="15" t="s">
        <v>7</v>
      </c>
      <c r="F53" s="64">
        <v>5000</v>
      </c>
      <c r="G53" s="65" t="s">
        <v>238</v>
      </c>
      <c r="H53" s="66">
        <v>40308</v>
      </c>
    </row>
    <row r="54" spans="1:8" ht="18" customHeight="1">
      <c r="A54" s="163">
        <v>50</v>
      </c>
      <c r="B54" s="61" t="s">
        <v>184</v>
      </c>
      <c r="C54" s="61" t="s">
        <v>11</v>
      </c>
      <c r="D54" s="14" t="s">
        <v>81</v>
      </c>
      <c r="E54" s="60" t="s">
        <v>6</v>
      </c>
      <c r="F54" s="64">
        <v>3000</v>
      </c>
      <c r="G54" s="65" t="s">
        <v>239</v>
      </c>
      <c r="H54" s="66">
        <v>40324</v>
      </c>
    </row>
    <row r="55" spans="1:9" ht="18" customHeight="1">
      <c r="A55" s="162">
        <v>51</v>
      </c>
      <c r="B55" s="2" t="s">
        <v>185</v>
      </c>
      <c r="C55" s="2" t="s">
        <v>11</v>
      </c>
      <c r="D55" s="14" t="s">
        <v>83</v>
      </c>
      <c r="E55" s="15" t="s">
        <v>13</v>
      </c>
      <c r="F55" s="68">
        <v>3000</v>
      </c>
      <c r="G55" s="1" t="s">
        <v>240</v>
      </c>
      <c r="H55" s="69">
        <v>40309</v>
      </c>
      <c r="I55" s="44"/>
    </row>
    <row r="56" spans="1:9" ht="18" customHeight="1">
      <c r="A56" s="163">
        <v>52</v>
      </c>
      <c r="B56" s="2" t="s">
        <v>187</v>
      </c>
      <c r="C56" s="2" t="s">
        <v>11</v>
      </c>
      <c r="D56" s="14" t="s">
        <v>62</v>
      </c>
      <c r="E56" s="15" t="s">
        <v>4</v>
      </c>
      <c r="F56" s="68">
        <v>5000</v>
      </c>
      <c r="G56" s="1" t="s">
        <v>241</v>
      </c>
      <c r="H56" s="69">
        <v>40326</v>
      </c>
      <c r="I56" s="44"/>
    </row>
    <row r="57" spans="1:8" ht="18" customHeight="1">
      <c r="A57" s="162">
        <v>53</v>
      </c>
      <c r="B57" s="2" t="s">
        <v>188</v>
      </c>
      <c r="C57" s="2" t="s">
        <v>11</v>
      </c>
      <c r="D57" s="14" t="s">
        <v>91</v>
      </c>
      <c r="E57" s="15" t="s">
        <v>7</v>
      </c>
      <c r="F57" s="68">
        <v>5000</v>
      </c>
      <c r="G57" s="1" t="s">
        <v>312</v>
      </c>
      <c r="H57" s="69">
        <v>40344</v>
      </c>
    </row>
    <row r="58" spans="1:8" ht="18" customHeight="1">
      <c r="A58" s="163">
        <v>54</v>
      </c>
      <c r="B58" s="2" t="s">
        <v>189</v>
      </c>
      <c r="C58" s="2" t="s">
        <v>11</v>
      </c>
      <c r="D58" s="14" t="s">
        <v>190</v>
      </c>
      <c r="E58" s="15" t="s">
        <v>4</v>
      </c>
      <c r="F58" s="4">
        <v>5000</v>
      </c>
      <c r="G58" s="1" t="s">
        <v>335</v>
      </c>
      <c r="H58" s="16">
        <v>40331</v>
      </c>
    </row>
    <row r="59" spans="1:8" ht="18" customHeight="1">
      <c r="A59" s="162">
        <v>55</v>
      </c>
      <c r="B59" s="2" t="s">
        <v>270</v>
      </c>
      <c r="C59" s="2" t="s">
        <v>11</v>
      </c>
      <c r="D59" s="14" t="s">
        <v>271</v>
      </c>
      <c r="E59" s="15" t="s">
        <v>4</v>
      </c>
      <c r="F59" s="4">
        <v>5000</v>
      </c>
      <c r="G59" s="1" t="s">
        <v>313</v>
      </c>
      <c r="H59" s="16">
        <v>40346</v>
      </c>
    </row>
    <row r="60" spans="1:8" ht="18" customHeight="1">
      <c r="A60" s="163">
        <v>56</v>
      </c>
      <c r="B60" s="2" t="s">
        <v>272</v>
      </c>
      <c r="C60" s="2" t="s">
        <v>11</v>
      </c>
      <c r="D60" s="14" t="s">
        <v>92</v>
      </c>
      <c r="E60" s="15" t="s">
        <v>4</v>
      </c>
      <c r="F60" s="4">
        <v>5000</v>
      </c>
      <c r="G60" s="1" t="s">
        <v>317</v>
      </c>
      <c r="H60" s="16">
        <v>40360</v>
      </c>
    </row>
    <row r="61" spans="1:8" ht="18" customHeight="1">
      <c r="A61" s="162">
        <v>57</v>
      </c>
      <c r="B61" s="61" t="s">
        <v>273</v>
      </c>
      <c r="C61" s="61" t="s">
        <v>11</v>
      </c>
      <c r="D61" s="62" t="s">
        <v>91</v>
      </c>
      <c r="E61" s="15" t="s">
        <v>7</v>
      </c>
      <c r="F61" s="64">
        <v>15000</v>
      </c>
      <c r="G61" s="65" t="s">
        <v>318</v>
      </c>
      <c r="H61" s="66">
        <v>40371</v>
      </c>
    </row>
    <row r="62" spans="1:8" ht="18" customHeight="1">
      <c r="A62" s="163">
        <v>58</v>
      </c>
      <c r="B62" s="61" t="s">
        <v>274</v>
      </c>
      <c r="C62" s="61" t="s">
        <v>11</v>
      </c>
      <c r="D62" s="62" t="s">
        <v>92</v>
      </c>
      <c r="E62" s="15" t="s">
        <v>4</v>
      </c>
      <c r="F62" s="64">
        <v>200000</v>
      </c>
      <c r="G62" s="65" t="s">
        <v>319</v>
      </c>
      <c r="H62" s="66">
        <v>40372</v>
      </c>
    </row>
    <row r="63" spans="1:8" ht="18" customHeight="1">
      <c r="A63" s="162">
        <v>59</v>
      </c>
      <c r="B63" s="61" t="s">
        <v>275</v>
      </c>
      <c r="C63" s="61" t="s">
        <v>11</v>
      </c>
      <c r="D63" s="62" t="s">
        <v>91</v>
      </c>
      <c r="E63" s="15" t="s">
        <v>7</v>
      </c>
      <c r="F63" s="64">
        <v>5000</v>
      </c>
      <c r="G63" s="65" t="s">
        <v>320</v>
      </c>
      <c r="H63" s="66">
        <v>40394</v>
      </c>
    </row>
    <row r="64" spans="1:8" ht="18" customHeight="1">
      <c r="A64" s="163">
        <v>60</v>
      </c>
      <c r="B64" s="2" t="s">
        <v>276</v>
      </c>
      <c r="C64" s="2" t="s">
        <v>11</v>
      </c>
      <c r="D64" s="14" t="s">
        <v>277</v>
      </c>
      <c r="E64" s="15" t="s">
        <v>4</v>
      </c>
      <c r="F64" s="4">
        <v>5000</v>
      </c>
      <c r="G64" s="1" t="s">
        <v>321</v>
      </c>
      <c r="H64" s="16">
        <v>40399</v>
      </c>
    </row>
    <row r="65" spans="1:8" ht="18" customHeight="1">
      <c r="A65" s="6"/>
      <c r="B65" s="2" t="s">
        <v>278</v>
      </c>
      <c r="C65" s="2" t="s">
        <v>95</v>
      </c>
      <c r="D65" s="14" t="s">
        <v>179</v>
      </c>
      <c r="E65" s="15" t="s">
        <v>4</v>
      </c>
      <c r="F65" s="4">
        <v>5000</v>
      </c>
      <c r="G65" s="1" t="s">
        <v>367</v>
      </c>
      <c r="H65" s="16">
        <v>40430</v>
      </c>
    </row>
    <row r="66" spans="1:8" ht="18" customHeight="1">
      <c r="A66" s="6"/>
      <c r="B66" s="2" t="s">
        <v>283</v>
      </c>
      <c r="C66" s="2" t="s">
        <v>95</v>
      </c>
      <c r="D66" s="14" t="s">
        <v>179</v>
      </c>
      <c r="E66" s="15" t="s">
        <v>4</v>
      </c>
      <c r="F66" s="4">
        <v>5000</v>
      </c>
      <c r="G66" s="1" t="s">
        <v>368</v>
      </c>
      <c r="H66" s="16">
        <v>40451</v>
      </c>
    </row>
    <row r="67" spans="1:8" ht="18" customHeight="1">
      <c r="A67" s="163">
        <v>61</v>
      </c>
      <c r="B67" s="57" t="s">
        <v>336</v>
      </c>
      <c r="C67" s="2" t="s">
        <v>11</v>
      </c>
      <c r="D67" s="53" t="s">
        <v>91</v>
      </c>
      <c r="E67" s="15" t="s">
        <v>7</v>
      </c>
      <c r="F67" s="54">
        <v>9000</v>
      </c>
      <c r="G67" s="55" t="s">
        <v>337</v>
      </c>
      <c r="H67" s="56">
        <v>40458</v>
      </c>
    </row>
    <row r="68" spans="1:8" ht="18" customHeight="1">
      <c r="A68" s="163">
        <v>62</v>
      </c>
      <c r="B68" s="57" t="s">
        <v>332</v>
      </c>
      <c r="C68" s="2" t="s">
        <v>11</v>
      </c>
      <c r="D68" s="53" t="s">
        <v>333</v>
      </c>
      <c r="E68" s="15" t="s">
        <v>4</v>
      </c>
      <c r="F68" s="54">
        <v>30000</v>
      </c>
      <c r="G68" s="55" t="s">
        <v>349</v>
      </c>
      <c r="H68" s="56">
        <v>40478</v>
      </c>
    </row>
    <row r="69" spans="1:8" ht="18" customHeight="1">
      <c r="A69" s="163">
        <v>63</v>
      </c>
      <c r="B69" s="57" t="s">
        <v>334</v>
      </c>
      <c r="C69" s="2" t="s">
        <v>11</v>
      </c>
      <c r="D69" s="53" t="s">
        <v>83</v>
      </c>
      <c r="E69" s="15" t="s">
        <v>13</v>
      </c>
      <c r="F69" s="54">
        <v>16000</v>
      </c>
      <c r="G69" s="55" t="s">
        <v>338</v>
      </c>
      <c r="H69" s="56">
        <v>40458</v>
      </c>
    </row>
    <row r="70" spans="1:8" ht="18" customHeight="1">
      <c r="A70" s="163">
        <v>64</v>
      </c>
      <c r="B70" s="57" t="s">
        <v>323</v>
      </c>
      <c r="C70" s="2" t="s">
        <v>182</v>
      </c>
      <c r="D70" s="53" t="s">
        <v>62</v>
      </c>
      <c r="E70" s="15" t="s">
        <v>4</v>
      </c>
      <c r="F70" s="54">
        <v>28000</v>
      </c>
      <c r="G70" s="55" t="s">
        <v>341</v>
      </c>
      <c r="H70" s="56">
        <v>40464</v>
      </c>
    </row>
    <row r="71" spans="1:8" ht="18" customHeight="1">
      <c r="A71" s="163">
        <v>65</v>
      </c>
      <c r="B71" s="57" t="s">
        <v>324</v>
      </c>
      <c r="C71" s="2" t="s">
        <v>11</v>
      </c>
      <c r="D71" s="53" t="s">
        <v>62</v>
      </c>
      <c r="E71" s="15" t="s">
        <v>4</v>
      </c>
      <c r="F71" s="54">
        <v>80400</v>
      </c>
      <c r="G71" s="55" t="s">
        <v>346</v>
      </c>
      <c r="H71" s="56">
        <v>40466</v>
      </c>
    </row>
    <row r="72" spans="1:8" ht="18" customHeight="1">
      <c r="A72" s="163">
        <v>66</v>
      </c>
      <c r="B72" s="57" t="s">
        <v>325</v>
      </c>
      <c r="C72" s="2" t="s">
        <v>182</v>
      </c>
      <c r="D72" s="53" t="s">
        <v>62</v>
      </c>
      <c r="E72" s="15" t="s">
        <v>4</v>
      </c>
      <c r="F72" s="54">
        <v>2200</v>
      </c>
      <c r="G72" s="55" t="s">
        <v>342</v>
      </c>
      <c r="H72" s="56">
        <v>40466</v>
      </c>
    </row>
    <row r="73" spans="1:8" ht="18" customHeight="1">
      <c r="A73" s="163">
        <v>67</v>
      </c>
      <c r="B73" s="57" t="s">
        <v>326</v>
      </c>
      <c r="C73" s="2" t="s">
        <v>11</v>
      </c>
      <c r="D73" s="53" t="s">
        <v>62</v>
      </c>
      <c r="E73" s="15" t="s">
        <v>4</v>
      </c>
      <c r="F73" s="54">
        <v>84100</v>
      </c>
      <c r="G73" s="55" t="s">
        <v>331</v>
      </c>
      <c r="H73" s="56">
        <v>40457</v>
      </c>
    </row>
    <row r="74" spans="1:9" ht="18" customHeight="1">
      <c r="A74" s="163">
        <v>68</v>
      </c>
      <c r="B74" s="57" t="s">
        <v>142</v>
      </c>
      <c r="C74" s="2" t="s">
        <v>182</v>
      </c>
      <c r="D74" s="53" t="s">
        <v>62</v>
      </c>
      <c r="E74" s="15" t="s">
        <v>4</v>
      </c>
      <c r="F74" s="54">
        <v>1600</v>
      </c>
      <c r="G74" s="55" t="s">
        <v>343</v>
      </c>
      <c r="H74" s="56">
        <v>40466</v>
      </c>
      <c r="I74" s="72"/>
    </row>
    <row r="75" spans="1:8" ht="18" customHeight="1">
      <c r="A75" s="163">
        <v>69</v>
      </c>
      <c r="B75" s="57" t="s">
        <v>327</v>
      </c>
      <c r="C75" s="2" t="s">
        <v>11</v>
      </c>
      <c r="D75" s="53" t="s">
        <v>62</v>
      </c>
      <c r="E75" s="15" t="s">
        <v>4</v>
      </c>
      <c r="F75" s="54">
        <v>19100</v>
      </c>
      <c r="G75" s="55" t="s">
        <v>347</v>
      </c>
      <c r="H75" s="56">
        <v>40473</v>
      </c>
    </row>
    <row r="76" spans="1:8" ht="18" customHeight="1">
      <c r="A76" s="163">
        <v>70</v>
      </c>
      <c r="B76" s="57" t="s">
        <v>328</v>
      </c>
      <c r="C76" s="2" t="s">
        <v>182</v>
      </c>
      <c r="D76" s="53" t="s">
        <v>62</v>
      </c>
      <c r="E76" s="15" t="s">
        <v>4</v>
      </c>
      <c r="F76" s="54">
        <v>44000</v>
      </c>
      <c r="G76" s="55" t="s">
        <v>345</v>
      </c>
      <c r="H76" s="56">
        <v>40466</v>
      </c>
    </row>
    <row r="77" spans="1:8" ht="18" customHeight="1">
      <c r="A77" s="163">
        <v>71</v>
      </c>
      <c r="B77" s="57" t="s">
        <v>329</v>
      </c>
      <c r="C77" s="2" t="s">
        <v>11</v>
      </c>
      <c r="D77" s="53" t="s">
        <v>62</v>
      </c>
      <c r="E77" s="15" t="s">
        <v>4</v>
      </c>
      <c r="F77" s="54">
        <v>21800</v>
      </c>
      <c r="G77" s="55" t="s">
        <v>348</v>
      </c>
      <c r="H77" s="56">
        <v>40473</v>
      </c>
    </row>
    <row r="78" spans="1:8" ht="18" customHeight="1">
      <c r="A78" s="163">
        <v>72</v>
      </c>
      <c r="B78" s="57" t="s">
        <v>330</v>
      </c>
      <c r="C78" s="2" t="s">
        <v>182</v>
      </c>
      <c r="D78" s="53" t="s">
        <v>62</v>
      </c>
      <c r="E78" s="15" t="s">
        <v>4</v>
      </c>
      <c r="F78" s="54">
        <v>2200</v>
      </c>
      <c r="G78" s="55" t="s">
        <v>351</v>
      </c>
      <c r="H78" s="56">
        <v>40469</v>
      </c>
    </row>
    <row r="79" spans="1:8" ht="18" customHeight="1">
      <c r="A79" s="163">
        <v>73</v>
      </c>
      <c r="B79" s="57" t="s">
        <v>70</v>
      </c>
      <c r="C79" s="2" t="s">
        <v>11</v>
      </c>
      <c r="D79" s="53" t="s">
        <v>62</v>
      </c>
      <c r="E79" s="15" t="s">
        <v>4</v>
      </c>
      <c r="F79" s="54">
        <v>6200</v>
      </c>
      <c r="G79" s="55" t="s">
        <v>350</v>
      </c>
      <c r="H79" s="56">
        <v>40459</v>
      </c>
    </row>
    <row r="80" spans="1:8" ht="18" customHeight="1">
      <c r="A80" s="163">
        <v>74</v>
      </c>
      <c r="B80" s="57" t="s">
        <v>71</v>
      </c>
      <c r="C80" s="2" t="s">
        <v>182</v>
      </c>
      <c r="D80" s="53" t="s">
        <v>62</v>
      </c>
      <c r="E80" s="15" t="s">
        <v>4</v>
      </c>
      <c r="F80" s="54">
        <v>10400</v>
      </c>
      <c r="G80" s="55" t="s">
        <v>344</v>
      </c>
      <c r="H80" s="56">
        <v>40466</v>
      </c>
    </row>
    <row r="81" spans="1:8" ht="18" customHeight="1">
      <c r="A81" s="163">
        <v>75</v>
      </c>
      <c r="B81" s="57" t="s">
        <v>286</v>
      </c>
      <c r="C81" s="2" t="s">
        <v>11</v>
      </c>
      <c r="D81" s="53" t="s">
        <v>287</v>
      </c>
      <c r="E81" s="60" t="s">
        <v>4</v>
      </c>
      <c r="F81" s="54">
        <v>3800</v>
      </c>
      <c r="G81" s="55" t="s">
        <v>369</v>
      </c>
      <c r="H81" s="56">
        <v>40455</v>
      </c>
    </row>
    <row r="82" spans="1:8" ht="18" customHeight="1">
      <c r="A82" s="3"/>
      <c r="B82" s="52" t="s">
        <v>288</v>
      </c>
      <c r="C82" s="57" t="s">
        <v>95</v>
      </c>
      <c r="D82" s="53" t="s">
        <v>289</v>
      </c>
      <c r="E82" s="60" t="s">
        <v>4</v>
      </c>
      <c r="F82" s="54">
        <v>5000</v>
      </c>
      <c r="G82" s="55" t="s">
        <v>352</v>
      </c>
      <c r="H82" s="56">
        <v>40486</v>
      </c>
    </row>
    <row r="83" spans="1:8" ht="18" customHeight="1">
      <c r="A83" s="163">
        <v>76</v>
      </c>
      <c r="B83" s="52" t="s">
        <v>290</v>
      </c>
      <c r="C83" s="57" t="s">
        <v>11</v>
      </c>
      <c r="D83" s="53" t="s">
        <v>62</v>
      </c>
      <c r="E83" s="60" t="s">
        <v>4</v>
      </c>
      <c r="F83" s="54">
        <v>12000</v>
      </c>
      <c r="G83" s="55" t="s">
        <v>356</v>
      </c>
      <c r="H83" s="56">
        <v>40492</v>
      </c>
    </row>
    <row r="84" spans="1:8" ht="18" customHeight="1">
      <c r="A84" s="163">
        <v>77</v>
      </c>
      <c r="B84" s="52" t="s">
        <v>291</v>
      </c>
      <c r="C84" s="57" t="s">
        <v>11</v>
      </c>
      <c r="D84" s="53" t="s">
        <v>62</v>
      </c>
      <c r="E84" s="60" t="s">
        <v>4</v>
      </c>
      <c r="F84" s="54">
        <v>5000</v>
      </c>
      <c r="G84" s="55" t="s">
        <v>358</v>
      </c>
      <c r="H84" s="56">
        <v>40518</v>
      </c>
    </row>
    <row r="85" spans="1:8" ht="18" customHeight="1">
      <c r="A85" s="163">
        <v>78</v>
      </c>
      <c r="B85" s="52" t="s">
        <v>292</v>
      </c>
      <c r="C85" s="57" t="s">
        <v>11</v>
      </c>
      <c r="D85" s="53" t="s">
        <v>91</v>
      </c>
      <c r="E85" s="60" t="s">
        <v>7</v>
      </c>
      <c r="F85" s="54">
        <v>5000</v>
      </c>
      <c r="G85" s="55" t="s">
        <v>353</v>
      </c>
      <c r="H85" s="56">
        <v>40487</v>
      </c>
    </row>
    <row r="86" spans="1:8" ht="18" customHeight="1">
      <c r="A86" s="163">
        <v>79</v>
      </c>
      <c r="B86" s="52" t="s">
        <v>293</v>
      </c>
      <c r="C86" s="57" t="s">
        <v>11</v>
      </c>
      <c r="D86" s="53" t="s">
        <v>62</v>
      </c>
      <c r="E86" s="60" t="s">
        <v>4</v>
      </c>
      <c r="F86" s="54">
        <v>5000</v>
      </c>
      <c r="G86" s="55" t="s">
        <v>355</v>
      </c>
      <c r="H86" s="56">
        <v>40492</v>
      </c>
    </row>
    <row r="87" spans="1:8" ht="18" customHeight="1">
      <c r="A87" s="163">
        <v>80</v>
      </c>
      <c r="B87" s="52" t="s">
        <v>294</v>
      </c>
      <c r="C87" s="57" t="s">
        <v>11</v>
      </c>
      <c r="D87" s="53" t="s">
        <v>62</v>
      </c>
      <c r="E87" s="60" t="s">
        <v>4</v>
      </c>
      <c r="F87" s="54">
        <v>8000</v>
      </c>
      <c r="G87" s="55" t="s">
        <v>357</v>
      </c>
      <c r="H87" s="56">
        <v>40494</v>
      </c>
    </row>
    <row r="88" spans="1:8" ht="18" customHeight="1">
      <c r="A88" s="3"/>
      <c r="B88" s="52" t="s">
        <v>295</v>
      </c>
      <c r="C88" s="57" t="s">
        <v>95</v>
      </c>
      <c r="D88" s="53" t="s">
        <v>179</v>
      </c>
      <c r="E88" s="60" t="s">
        <v>4</v>
      </c>
      <c r="F88" s="54">
        <v>5000</v>
      </c>
      <c r="G88" s="55" t="s">
        <v>370</v>
      </c>
      <c r="H88" s="56">
        <v>40486</v>
      </c>
    </row>
    <row r="89" spans="1:8" ht="18" customHeight="1">
      <c r="A89" s="163">
        <v>81</v>
      </c>
      <c r="B89" s="52" t="s">
        <v>296</v>
      </c>
      <c r="C89" s="57" t="s">
        <v>11</v>
      </c>
      <c r="D89" s="53" t="s">
        <v>121</v>
      </c>
      <c r="E89" s="60" t="s">
        <v>4</v>
      </c>
      <c r="F89" s="54">
        <v>5000</v>
      </c>
      <c r="G89" s="55" t="s">
        <v>364</v>
      </c>
      <c r="H89" s="56">
        <v>40532</v>
      </c>
    </row>
    <row r="90" spans="1:8" ht="18" customHeight="1">
      <c r="A90" s="163">
        <v>82</v>
      </c>
      <c r="B90" s="52" t="s">
        <v>301</v>
      </c>
      <c r="C90" s="57" t="s">
        <v>11</v>
      </c>
      <c r="D90" s="53" t="s">
        <v>92</v>
      </c>
      <c r="E90" s="60" t="s">
        <v>4</v>
      </c>
      <c r="F90" s="54">
        <v>4000</v>
      </c>
      <c r="G90" s="55" t="s">
        <v>354</v>
      </c>
      <c r="H90" s="56">
        <v>40492</v>
      </c>
    </row>
    <row r="91" spans="1:8" ht="18" customHeight="1">
      <c r="A91" s="3"/>
      <c r="B91" s="52" t="s">
        <v>302</v>
      </c>
      <c r="C91" s="57" t="s">
        <v>95</v>
      </c>
      <c r="D91" s="53" t="s">
        <v>92</v>
      </c>
      <c r="E91" s="60" t="s">
        <v>4</v>
      </c>
      <c r="F91" s="54">
        <v>5000</v>
      </c>
      <c r="G91" s="55" t="s">
        <v>361</v>
      </c>
      <c r="H91" s="56">
        <v>40526</v>
      </c>
    </row>
    <row r="92" spans="1:8" ht="18" customHeight="1">
      <c r="A92" s="163">
        <v>83</v>
      </c>
      <c r="B92" s="52" t="s">
        <v>303</v>
      </c>
      <c r="C92" s="57" t="s">
        <v>11</v>
      </c>
      <c r="D92" s="53" t="s">
        <v>271</v>
      </c>
      <c r="E92" s="60" t="s">
        <v>4</v>
      </c>
      <c r="F92" s="54">
        <v>5000</v>
      </c>
      <c r="G92" s="55" t="s">
        <v>359</v>
      </c>
      <c r="H92" s="56">
        <v>40525</v>
      </c>
    </row>
    <row r="93" spans="1:8" ht="18" customHeight="1">
      <c r="A93" s="3"/>
      <c r="B93" s="52" t="s">
        <v>304</v>
      </c>
      <c r="C93" s="57" t="s">
        <v>95</v>
      </c>
      <c r="D93" s="53" t="s">
        <v>305</v>
      </c>
      <c r="E93" s="60" t="s">
        <v>4</v>
      </c>
      <c r="F93" s="54">
        <v>5000</v>
      </c>
      <c r="G93" s="55" t="s">
        <v>360</v>
      </c>
      <c r="H93" s="56">
        <v>40525</v>
      </c>
    </row>
    <row r="94" spans="1:8" ht="18" customHeight="1">
      <c r="A94" s="3"/>
      <c r="B94" s="52"/>
      <c r="C94" s="57"/>
      <c r="D94" s="53"/>
      <c r="E94" s="60"/>
      <c r="F94" s="54"/>
      <c r="G94" s="55"/>
      <c r="H94" s="56"/>
    </row>
    <row r="95" spans="1:8" ht="18" customHeight="1">
      <c r="A95" s="3"/>
      <c r="B95" s="52"/>
      <c r="C95" s="57"/>
      <c r="D95" s="53"/>
      <c r="E95" s="60"/>
      <c r="F95" s="54"/>
      <c r="G95" s="55"/>
      <c r="H95" s="56"/>
    </row>
    <row r="96" spans="1:10" s="80" customFormat="1" ht="18" customHeight="1" thickBot="1">
      <c r="A96" s="73"/>
      <c r="B96" s="74" t="s">
        <v>105</v>
      </c>
      <c r="C96" s="74"/>
      <c r="D96" s="75"/>
      <c r="E96" s="76"/>
      <c r="F96" s="77">
        <f>SUM(F4:F15,F17:F93)</f>
        <v>4360300</v>
      </c>
      <c r="G96" s="78"/>
      <c r="H96" s="79"/>
      <c r="J96" s="81"/>
    </row>
    <row r="97" spans="1:8" ht="18" customHeight="1">
      <c r="A97" s="58"/>
      <c r="B97" s="82" t="s">
        <v>17</v>
      </c>
      <c r="C97" s="7"/>
      <c r="D97" s="8"/>
      <c r="E97" s="9"/>
      <c r="F97" s="10"/>
      <c r="G97" s="11"/>
      <c r="H97" s="12"/>
    </row>
    <row r="98" spans="1:8" ht="18" customHeight="1">
      <c r="A98" s="161">
        <v>84</v>
      </c>
      <c r="B98" s="2" t="s">
        <v>18</v>
      </c>
      <c r="C98" s="2" t="s">
        <v>11</v>
      </c>
      <c r="D98" s="14" t="s">
        <v>37</v>
      </c>
      <c r="E98" s="15" t="s">
        <v>13</v>
      </c>
      <c r="F98" s="4">
        <v>730000</v>
      </c>
      <c r="G98" s="1" t="s">
        <v>19</v>
      </c>
      <c r="H98" s="16" t="s">
        <v>139</v>
      </c>
    </row>
    <row r="99" spans="1:8" ht="18" customHeight="1">
      <c r="A99" s="161">
        <v>85</v>
      </c>
      <c r="B99" s="2" t="s">
        <v>162</v>
      </c>
      <c r="C99" s="2" t="s">
        <v>11</v>
      </c>
      <c r="D99" s="14" t="s">
        <v>163</v>
      </c>
      <c r="E99" s="15" t="s">
        <v>13</v>
      </c>
      <c r="F99" s="83">
        <v>410000</v>
      </c>
      <c r="G99" s="1" t="s">
        <v>19</v>
      </c>
      <c r="H99" s="16" t="s">
        <v>164</v>
      </c>
    </row>
    <row r="100" spans="1:8" ht="18" customHeight="1">
      <c r="A100" s="161">
        <v>86</v>
      </c>
      <c r="B100" s="2" t="s">
        <v>108</v>
      </c>
      <c r="C100" s="2" t="s">
        <v>11</v>
      </c>
      <c r="D100" s="14" t="s">
        <v>42</v>
      </c>
      <c r="E100" s="15" t="s">
        <v>13</v>
      </c>
      <c r="F100" s="4">
        <v>250000</v>
      </c>
      <c r="G100" s="1" t="s">
        <v>19</v>
      </c>
      <c r="H100" s="16" t="s">
        <v>140</v>
      </c>
    </row>
    <row r="101" spans="1:8" ht="18" customHeight="1">
      <c r="A101" s="161">
        <v>87</v>
      </c>
      <c r="B101" s="2" t="s">
        <v>43</v>
      </c>
      <c r="C101" s="2" t="s">
        <v>11</v>
      </c>
      <c r="D101" s="14" t="s">
        <v>42</v>
      </c>
      <c r="E101" s="15" t="s">
        <v>13</v>
      </c>
      <c r="F101" s="4">
        <v>96000</v>
      </c>
      <c r="G101" s="1" t="s">
        <v>19</v>
      </c>
      <c r="H101" s="16" t="s">
        <v>161</v>
      </c>
    </row>
    <row r="102" spans="1:8" ht="18" customHeight="1">
      <c r="A102" s="161">
        <v>88</v>
      </c>
      <c r="B102" s="2" t="s">
        <v>109</v>
      </c>
      <c r="C102" s="2" t="s">
        <v>11</v>
      </c>
      <c r="D102" s="14" t="s">
        <v>94</v>
      </c>
      <c r="E102" s="15" t="s">
        <v>13</v>
      </c>
      <c r="F102" s="4">
        <v>30000</v>
      </c>
      <c r="G102" s="1" t="s">
        <v>242</v>
      </c>
      <c r="H102" s="16">
        <v>40233</v>
      </c>
    </row>
    <row r="103" spans="1:8" ht="18" customHeight="1">
      <c r="A103" s="3"/>
      <c r="B103" s="2" t="s">
        <v>309</v>
      </c>
      <c r="C103" s="57" t="s">
        <v>95</v>
      </c>
      <c r="D103" s="53" t="s">
        <v>310</v>
      </c>
      <c r="E103" s="60" t="s">
        <v>13</v>
      </c>
      <c r="F103" s="54">
        <v>5000</v>
      </c>
      <c r="G103" s="55" t="s">
        <v>366</v>
      </c>
      <c r="H103" s="56">
        <v>40540</v>
      </c>
    </row>
    <row r="104" spans="1:8" ht="18" customHeight="1" thickBot="1">
      <c r="A104" s="19"/>
      <c r="B104" s="20"/>
      <c r="C104" s="20"/>
      <c r="D104" s="21"/>
      <c r="E104" s="22"/>
      <c r="F104" s="5"/>
      <c r="G104" s="23"/>
      <c r="H104" s="24"/>
    </row>
    <row r="105" spans="1:8" ht="18" customHeight="1">
      <c r="A105" s="58"/>
      <c r="B105" s="82" t="s">
        <v>28</v>
      </c>
      <c r="C105" s="7"/>
      <c r="D105" s="8"/>
      <c r="E105" s="9"/>
      <c r="F105" s="10"/>
      <c r="G105" s="11"/>
      <c r="H105" s="12"/>
    </row>
    <row r="106" spans="1:8" ht="18" customHeight="1">
      <c r="A106" s="161">
        <v>89</v>
      </c>
      <c r="B106" s="2" t="s">
        <v>20</v>
      </c>
      <c r="C106" s="2" t="s">
        <v>11</v>
      </c>
      <c r="D106" s="14" t="s">
        <v>36</v>
      </c>
      <c r="E106" s="15" t="s">
        <v>4</v>
      </c>
      <c r="F106" s="4">
        <v>3500000</v>
      </c>
      <c r="G106" s="1" t="s">
        <v>19</v>
      </c>
      <c r="H106" s="16" t="s">
        <v>243</v>
      </c>
    </row>
    <row r="107" spans="1:8" ht="18" customHeight="1">
      <c r="A107" s="163">
        <v>90</v>
      </c>
      <c r="B107" s="2" t="s">
        <v>35</v>
      </c>
      <c r="C107" s="2" t="s">
        <v>11</v>
      </c>
      <c r="D107" s="14" t="s">
        <v>36</v>
      </c>
      <c r="E107" s="15" t="s">
        <v>4</v>
      </c>
      <c r="F107" s="4">
        <v>15000</v>
      </c>
      <c r="G107" s="1" t="s">
        <v>244</v>
      </c>
      <c r="H107" s="16">
        <v>40276</v>
      </c>
    </row>
    <row r="108" spans="1:8" ht="18" customHeight="1">
      <c r="A108" s="161">
        <v>91</v>
      </c>
      <c r="B108" s="2" t="s">
        <v>284</v>
      </c>
      <c r="C108" s="2" t="s">
        <v>11</v>
      </c>
      <c r="D108" s="14" t="s">
        <v>36</v>
      </c>
      <c r="E108" s="15" t="s">
        <v>4</v>
      </c>
      <c r="F108" s="4">
        <v>5000</v>
      </c>
      <c r="G108" s="1" t="s">
        <v>322</v>
      </c>
      <c r="H108" s="16">
        <v>40444</v>
      </c>
    </row>
    <row r="109" spans="1:8" ht="18" customHeight="1">
      <c r="A109" s="163">
        <v>92</v>
      </c>
      <c r="B109" s="2" t="s">
        <v>314</v>
      </c>
      <c r="C109" s="2" t="s">
        <v>11</v>
      </c>
      <c r="D109" s="14" t="s">
        <v>36</v>
      </c>
      <c r="E109" s="15" t="s">
        <v>4</v>
      </c>
      <c r="F109" s="4">
        <v>50000</v>
      </c>
      <c r="G109" s="1" t="s">
        <v>315</v>
      </c>
      <c r="H109" s="16">
        <v>40346</v>
      </c>
    </row>
    <row r="110" spans="1:8" ht="18" customHeight="1">
      <c r="A110" s="161">
        <v>93</v>
      </c>
      <c r="B110" s="2" t="s">
        <v>339</v>
      </c>
      <c r="C110" s="2" t="s">
        <v>11</v>
      </c>
      <c r="D110" s="14">
        <v>3392</v>
      </c>
      <c r="E110" s="15">
        <v>5213</v>
      </c>
      <c r="F110" s="4">
        <v>30000</v>
      </c>
      <c r="G110" s="1" t="s">
        <v>340</v>
      </c>
      <c r="H110" s="16">
        <v>40458</v>
      </c>
    </row>
    <row r="111" spans="1:8" ht="18" customHeight="1" thickBot="1">
      <c r="A111" s="6"/>
      <c r="B111" s="2"/>
      <c r="C111" s="2"/>
      <c r="D111" s="14"/>
      <c r="E111" s="15"/>
      <c r="F111" s="4"/>
      <c r="G111" s="1"/>
      <c r="H111" s="16"/>
    </row>
    <row r="112" spans="1:10" s="25" customFormat="1" ht="18" customHeight="1" thickBot="1">
      <c r="A112" s="84"/>
      <c r="B112" s="85" t="s">
        <v>22</v>
      </c>
      <c r="C112" s="85"/>
      <c r="D112" s="86"/>
      <c r="E112" s="87"/>
      <c r="F112" s="88">
        <f>SUM(F106:F111)</f>
        <v>3600000</v>
      </c>
      <c r="G112" s="89"/>
      <c r="H112" s="90"/>
      <c r="J112" s="91"/>
    </row>
    <row r="113" spans="1:8" ht="18" customHeight="1" thickBot="1">
      <c r="A113" s="70"/>
      <c r="B113" s="92"/>
      <c r="C113" s="92"/>
      <c r="D113" s="93"/>
      <c r="E113" s="67"/>
      <c r="F113" s="94"/>
      <c r="G113" s="95"/>
      <c r="H113" s="96"/>
    </row>
    <row r="114" spans="1:8" ht="18" customHeight="1" thickBot="1">
      <c r="A114" s="97"/>
      <c r="B114" s="98" t="s">
        <v>23</v>
      </c>
      <c r="C114" s="98" t="s">
        <v>12</v>
      </c>
      <c r="D114" s="99" t="s">
        <v>24</v>
      </c>
      <c r="E114" s="100" t="s">
        <v>7</v>
      </c>
      <c r="F114" s="101">
        <v>15000</v>
      </c>
      <c r="G114" s="102" t="s">
        <v>245</v>
      </c>
      <c r="H114" s="103">
        <v>40276</v>
      </c>
    </row>
    <row r="115" spans="1:8" ht="18" customHeight="1">
      <c r="A115" s="58"/>
      <c r="B115" s="7"/>
      <c r="C115" s="7"/>
      <c r="D115" s="8"/>
      <c r="E115" s="9"/>
      <c r="F115" s="10"/>
      <c r="G115" s="11"/>
      <c r="H115" s="12"/>
    </row>
    <row r="116" spans="1:8" ht="18" customHeight="1" thickBot="1">
      <c r="A116" s="70"/>
      <c r="B116" s="92"/>
      <c r="C116" s="92"/>
      <c r="D116" s="93"/>
      <c r="E116" s="67"/>
      <c r="F116" s="94"/>
      <c r="G116" s="95"/>
      <c r="H116" s="96"/>
    </row>
    <row r="117" spans="1:10" s="80" customFormat="1" ht="18" customHeight="1" thickBot="1">
      <c r="A117" s="97"/>
      <c r="B117" s="104" t="s">
        <v>247</v>
      </c>
      <c r="C117" s="105" t="s">
        <v>38</v>
      </c>
      <c r="D117" s="106" t="s">
        <v>25</v>
      </c>
      <c r="E117" s="107" t="s">
        <v>6</v>
      </c>
      <c r="F117" s="108">
        <v>591850</v>
      </c>
      <c r="G117" s="109" t="s">
        <v>246</v>
      </c>
      <c r="H117" s="110">
        <v>40263</v>
      </c>
      <c r="J117" s="81"/>
    </row>
    <row r="118" spans="1:10" s="80" customFormat="1" ht="18" customHeight="1" thickBot="1">
      <c r="A118" s="97"/>
      <c r="B118" s="105"/>
      <c r="C118" s="105" t="s">
        <v>38</v>
      </c>
      <c r="D118" s="106" t="s">
        <v>25</v>
      </c>
      <c r="E118" s="107" t="s">
        <v>6</v>
      </c>
      <c r="F118" s="108">
        <v>591850</v>
      </c>
      <c r="G118" s="109" t="s">
        <v>248</v>
      </c>
      <c r="H118" s="110">
        <v>40312</v>
      </c>
      <c r="J118" s="81"/>
    </row>
    <row r="119" spans="1:8" ht="18" customHeight="1" thickBot="1">
      <c r="A119" s="70"/>
      <c r="B119" s="111"/>
      <c r="C119" s="112"/>
      <c r="D119" s="113"/>
      <c r="E119" s="114"/>
      <c r="F119" s="115"/>
      <c r="G119" s="116"/>
      <c r="H119" s="117"/>
    </row>
    <row r="120" spans="1:8" ht="18" customHeight="1">
      <c r="A120" s="6"/>
      <c r="B120" s="7" t="s">
        <v>381</v>
      </c>
      <c r="C120" s="7" t="s">
        <v>26</v>
      </c>
      <c r="D120" s="8" t="s">
        <v>27</v>
      </c>
      <c r="E120" s="9" t="s">
        <v>16</v>
      </c>
      <c r="F120" s="10">
        <v>1332783</v>
      </c>
      <c r="G120" s="11" t="s">
        <v>395</v>
      </c>
      <c r="H120" s="12">
        <v>40464</v>
      </c>
    </row>
    <row r="121" spans="1:8" ht="18" customHeight="1">
      <c r="A121" s="6"/>
      <c r="B121" s="2" t="s">
        <v>382</v>
      </c>
      <c r="C121" s="2" t="s">
        <v>26</v>
      </c>
      <c r="D121" s="14" t="s">
        <v>27</v>
      </c>
      <c r="E121" s="15" t="s">
        <v>16</v>
      </c>
      <c r="F121" s="4">
        <v>146000</v>
      </c>
      <c r="G121" s="1" t="s">
        <v>249</v>
      </c>
      <c r="H121" s="16">
        <v>40310</v>
      </c>
    </row>
    <row r="122" spans="1:9" ht="18" customHeight="1">
      <c r="A122" s="6"/>
      <c r="B122" s="2" t="s">
        <v>383</v>
      </c>
      <c r="C122" s="2" t="s">
        <v>26</v>
      </c>
      <c r="D122" s="14" t="s">
        <v>27</v>
      </c>
      <c r="E122" s="15" t="s">
        <v>16</v>
      </c>
      <c r="F122" s="4">
        <v>60000</v>
      </c>
      <c r="G122" s="1" t="s">
        <v>250</v>
      </c>
      <c r="H122" s="16">
        <v>40310</v>
      </c>
      <c r="I122" s="13" t="s">
        <v>254</v>
      </c>
    </row>
    <row r="123" spans="1:8" ht="18" customHeight="1">
      <c r="A123" s="6"/>
      <c r="B123" s="2" t="s">
        <v>384</v>
      </c>
      <c r="C123" s="2" t="s">
        <v>26</v>
      </c>
      <c r="D123" s="14" t="s">
        <v>27</v>
      </c>
      <c r="E123" s="15" t="s">
        <v>16</v>
      </c>
      <c r="F123" s="4">
        <v>908000</v>
      </c>
      <c r="G123" s="1" t="s">
        <v>401</v>
      </c>
      <c r="H123" s="16">
        <v>40521</v>
      </c>
    </row>
    <row r="124" spans="1:8" ht="18" customHeight="1">
      <c r="A124" s="6"/>
      <c r="B124" s="2" t="s">
        <v>385</v>
      </c>
      <c r="C124" s="2" t="s">
        <v>26</v>
      </c>
      <c r="D124" s="14" t="s">
        <v>27</v>
      </c>
      <c r="E124" s="15" t="s">
        <v>16</v>
      </c>
      <c r="F124" s="4">
        <v>99000</v>
      </c>
      <c r="G124" s="1" t="s">
        <v>399</v>
      </c>
      <c r="H124" s="16">
        <v>40476</v>
      </c>
    </row>
    <row r="125" spans="1:8" ht="18" customHeight="1">
      <c r="A125" s="6"/>
      <c r="B125" s="2" t="s">
        <v>387</v>
      </c>
      <c r="C125" s="2" t="s">
        <v>26</v>
      </c>
      <c r="D125" s="14" t="s">
        <v>145</v>
      </c>
      <c r="E125" s="15" t="s">
        <v>16</v>
      </c>
      <c r="F125" s="4">
        <v>0</v>
      </c>
      <c r="G125" s="1"/>
      <c r="H125" s="16"/>
    </row>
    <row r="126" spans="1:8" ht="18" customHeight="1">
      <c r="A126" s="6"/>
      <c r="B126" s="2" t="s">
        <v>388</v>
      </c>
      <c r="C126" s="2" t="s">
        <v>26</v>
      </c>
      <c r="D126" s="14" t="s">
        <v>145</v>
      </c>
      <c r="E126" s="15" t="s">
        <v>16</v>
      </c>
      <c r="F126" s="4">
        <v>55000</v>
      </c>
      <c r="G126" s="1" t="s">
        <v>251</v>
      </c>
      <c r="H126" s="16">
        <v>40329</v>
      </c>
    </row>
    <row r="127" spans="1:8" ht="18" customHeight="1">
      <c r="A127" s="6"/>
      <c r="B127" s="2" t="s">
        <v>392</v>
      </c>
      <c r="C127" s="2" t="s">
        <v>26</v>
      </c>
      <c r="D127" s="14" t="s">
        <v>27</v>
      </c>
      <c r="E127" s="15" t="s">
        <v>16</v>
      </c>
      <c r="F127" s="4">
        <v>1248294</v>
      </c>
      <c r="G127" s="1" t="s">
        <v>402</v>
      </c>
      <c r="H127" s="16">
        <v>40540</v>
      </c>
    </row>
    <row r="128" spans="1:8" ht="18" customHeight="1">
      <c r="A128" s="6"/>
      <c r="B128" s="2" t="s">
        <v>390</v>
      </c>
      <c r="C128" s="2" t="s">
        <v>26</v>
      </c>
      <c r="D128" s="14" t="s">
        <v>27</v>
      </c>
      <c r="E128" s="15" t="s">
        <v>16</v>
      </c>
      <c r="F128" s="4">
        <v>30000</v>
      </c>
      <c r="G128" s="1" t="s">
        <v>398</v>
      </c>
      <c r="H128" s="16">
        <v>40476</v>
      </c>
    </row>
    <row r="129" spans="1:8" ht="18" customHeight="1">
      <c r="A129" s="6"/>
      <c r="B129" s="2" t="s">
        <v>393</v>
      </c>
      <c r="C129" s="2" t="s">
        <v>26</v>
      </c>
      <c r="D129" s="14" t="s">
        <v>27</v>
      </c>
      <c r="E129" s="15" t="s">
        <v>16</v>
      </c>
      <c r="F129" s="4">
        <v>859702</v>
      </c>
      <c r="G129" s="1" t="s">
        <v>400</v>
      </c>
      <c r="H129" s="16">
        <v>40476</v>
      </c>
    </row>
    <row r="130" spans="1:8" ht="18" customHeight="1">
      <c r="A130" s="6"/>
      <c r="B130" s="2" t="s">
        <v>394</v>
      </c>
      <c r="C130" s="2" t="s">
        <v>26</v>
      </c>
      <c r="D130" s="14" t="s">
        <v>27</v>
      </c>
      <c r="E130" s="15" t="s">
        <v>16</v>
      </c>
      <c r="F130" s="4">
        <v>2716000</v>
      </c>
      <c r="G130" s="1" t="s">
        <v>401</v>
      </c>
      <c r="H130" s="16">
        <v>40521</v>
      </c>
    </row>
    <row r="131" spans="1:8" ht="18" customHeight="1">
      <c r="A131" s="6"/>
      <c r="B131" s="2" t="s">
        <v>389</v>
      </c>
      <c r="C131" s="2" t="s">
        <v>26</v>
      </c>
      <c r="D131" s="14" t="s">
        <v>145</v>
      </c>
      <c r="E131" s="15" t="s">
        <v>16</v>
      </c>
      <c r="F131" s="4">
        <v>0</v>
      </c>
      <c r="G131" s="1"/>
      <c r="H131" s="16"/>
    </row>
    <row r="132" spans="1:8" ht="18" customHeight="1">
      <c r="A132" s="6"/>
      <c r="B132" s="2" t="s">
        <v>386</v>
      </c>
      <c r="C132" s="2" t="s">
        <v>26</v>
      </c>
      <c r="D132" s="14" t="s">
        <v>145</v>
      </c>
      <c r="E132" s="15" t="s">
        <v>16</v>
      </c>
      <c r="F132" s="4">
        <v>1465993</v>
      </c>
      <c r="G132" s="17" t="s">
        <v>396</v>
      </c>
      <c r="H132" s="18" t="s">
        <v>397</v>
      </c>
    </row>
    <row r="133" spans="1:8" ht="18" customHeight="1">
      <c r="A133" s="6"/>
      <c r="B133" s="2" t="s">
        <v>144</v>
      </c>
      <c r="C133" s="2" t="s">
        <v>26</v>
      </c>
      <c r="D133" s="14" t="s">
        <v>145</v>
      </c>
      <c r="E133" s="15" t="s">
        <v>16</v>
      </c>
      <c r="F133" s="4">
        <v>1265000</v>
      </c>
      <c r="G133" s="1" t="s">
        <v>252</v>
      </c>
      <c r="H133" s="16">
        <v>40324</v>
      </c>
    </row>
    <row r="134" spans="1:9" ht="18" customHeight="1" thickBot="1">
      <c r="A134" s="19"/>
      <c r="B134" s="20" t="s">
        <v>391</v>
      </c>
      <c r="C134" s="20" t="s">
        <v>26</v>
      </c>
      <c r="D134" s="21" t="s">
        <v>145</v>
      </c>
      <c r="E134" s="22" t="s">
        <v>16</v>
      </c>
      <c r="F134" s="5">
        <v>163000</v>
      </c>
      <c r="G134" s="23" t="s">
        <v>250</v>
      </c>
      <c r="H134" s="24">
        <v>40310</v>
      </c>
      <c r="I134" s="13" t="s">
        <v>253</v>
      </c>
    </row>
    <row r="135" spans="1:10" s="25" customFormat="1" ht="18" customHeight="1" thickBot="1">
      <c r="A135" s="84"/>
      <c r="B135" s="85" t="s">
        <v>106</v>
      </c>
      <c r="C135" s="85"/>
      <c r="D135" s="86"/>
      <c r="E135" s="87"/>
      <c r="F135" s="88">
        <f>SUM(F120:F134)</f>
        <v>10348772</v>
      </c>
      <c r="G135" s="89"/>
      <c r="H135" s="90"/>
      <c r="J135" s="91"/>
    </row>
    <row r="136" spans="1:8" ht="18" customHeight="1" thickBot="1">
      <c r="A136" s="70"/>
      <c r="B136" s="92"/>
      <c r="C136" s="92"/>
      <c r="D136" s="93"/>
      <c r="E136" s="67"/>
      <c r="F136" s="94"/>
      <c r="G136" s="95"/>
      <c r="H136" s="96"/>
    </row>
    <row r="137" spans="1:8" ht="18" customHeight="1" thickBot="1">
      <c r="A137" s="58"/>
      <c r="B137" s="82" t="s">
        <v>29</v>
      </c>
      <c r="C137" s="7"/>
      <c r="D137" s="8"/>
      <c r="E137" s="9"/>
      <c r="F137" s="10"/>
      <c r="G137" s="11"/>
      <c r="H137" s="12"/>
    </row>
    <row r="138" spans="1:8" ht="18" customHeight="1" thickBot="1">
      <c r="A138" s="164">
        <v>94</v>
      </c>
      <c r="B138" s="2" t="s">
        <v>146</v>
      </c>
      <c r="C138" s="2" t="s">
        <v>11</v>
      </c>
      <c r="D138" s="14" t="s">
        <v>123</v>
      </c>
      <c r="E138" s="15" t="s">
        <v>16</v>
      </c>
      <c r="F138" s="4">
        <v>0</v>
      </c>
      <c r="G138" s="1"/>
      <c r="H138" s="16"/>
    </row>
    <row r="139" spans="1:8" ht="18" customHeight="1" thickBot="1">
      <c r="A139" s="164">
        <v>95</v>
      </c>
      <c r="B139" s="61" t="s">
        <v>147</v>
      </c>
      <c r="C139" s="2" t="s">
        <v>11</v>
      </c>
      <c r="D139" s="62" t="s">
        <v>123</v>
      </c>
      <c r="E139" s="63" t="s">
        <v>16</v>
      </c>
      <c r="F139" s="64">
        <v>107851</v>
      </c>
      <c r="G139" s="65" t="s">
        <v>376</v>
      </c>
      <c r="H139" s="66">
        <v>40535</v>
      </c>
    </row>
    <row r="140" spans="1:8" ht="18" customHeight="1" thickBot="1">
      <c r="A140" s="164">
        <v>96</v>
      </c>
      <c r="B140" s="61" t="s">
        <v>377</v>
      </c>
      <c r="C140" s="2" t="s">
        <v>11</v>
      </c>
      <c r="D140" s="62" t="s">
        <v>403</v>
      </c>
      <c r="E140" s="63" t="s">
        <v>16</v>
      </c>
      <c r="F140" s="64">
        <v>467000</v>
      </c>
      <c r="G140" s="65" t="s">
        <v>378</v>
      </c>
      <c r="H140" s="66">
        <v>40535</v>
      </c>
    </row>
    <row r="141" spans="1:8" ht="18" customHeight="1" thickBot="1">
      <c r="A141" s="164">
        <v>97</v>
      </c>
      <c r="B141" s="61" t="s">
        <v>148</v>
      </c>
      <c r="C141" s="61" t="s">
        <v>11</v>
      </c>
      <c r="D141" s="14" t="s">
        <v>149</v>
      </c>
      <c r="E141" s="15" t="s">
        <v>16</v>
      </c>
      <c r="F141" s="64">
        <v>59802</v>
      </c>
      <c r="G141" s="65" t="s">
        <v>316</v>
      </c>
      <c r="H141" s="66">
        <v>40358</v>
      </c>
    </row>
    <row r="142" spans="1:9" ht="18" customHeight="1" thickBot="1">
      <c r="A142" s="164">
        <v>98</v>
      </c>
      <c r="B142" s="61" t="s">
        <v>371</v>
      </c>
      <c r="C142" s="61" t="s">
        <v>11</v>
      </c>
      <c r="D142" s="14" t="s">
        <v>404</v>
      </c>
      <c r="E142" s="15" t="s">
        <v>16</v>
      </c>
      <c r="F142" s="64">
        <v>182000</v>
      </c>
      <c r="G142" s="65" t="s">
        <v>372</v>
      </c>
      <c r="H142" s="66">
        <v>40457</v>
      </c>
      <c r="I142" s="44"/>
    </row>
    <row r="143" spans="1:8" ht="18" customHeight="1" thickBot="1">
      <c r="A143" s="164">
        <v>99</v>
      </c>
      <c r="B143" s="61" t="s">
        <v>150</v>
      </c>
      <c r="C143" s="2" t="s">
        <v>11</v>
      </c>
      <c r="D143" s="62" t="s">
        <v>123</v>
      </c>
      <c r="E143" s="63" t="s">
        <v>16</v>
      </c>
      <c r="F143" s="64">
        <v>18087</v>
      </c>
      <c r="G143" s="65" t="s">
        <v>373</v>
      </c>
      <c r="H143" s="66">
        <v>40535</v>
      </c>
    </row>
    <row r="144" spans="1:8" ht="18" customHeight="1" thickBot="1">
      <c r="A144" s="164">
        <v>100</v>
      </c>
      <c r="B144" s="61" t="s">
        <v>374</v>
      </c>
      <c r="C144" s="2" t="s">
        <v>11</v>
      </c>
      <c r="D144" s="62" t="s">
        <v>403</v>
      </c>
      <c r="E144" s="63" t="s">
        <v>16</v>
      </c>
      <c r="F144" s="64">
        <v>78000</v>
      </c>
      <c r="G144" s="65" t="s">
        <v>375</v>
      </c>
      <c r="H144" s="66">
        <v>40535</v>
      </c>
    </row>
    <row r="145" spans="1:8" ht="18" customHeight="1" thickBot="1">
      <c r="A145" s="164">
        <v>101</v>
      </c>
      <c r="B145" s="61" t="s">
        <v>151</v>
      </c>
      <c r="C145" s="2" t="s">
        <v>11</v>
      </c>
      <c r="D145" s="14" t="s">
        <v>123</v>
      </c>
      <c r="E145" s="15" t="s">
        <v>16</v>
      </c>
      <c r="F145" s="64">
        <v>0</v>
      </c>
      <c r="G145" s="65"/>
      <c r="H145" s="66"/>
    </row>
    <row r="146" spans="1:8" ht="18" customHeight="1" thickBot="1">
      <c r="A146" s="164">
        <v>102</v>
      </c>
      <c r="B146" s="61" t="s">
        <v>152</v>
      </c>
      <c r="C146" s="2" t="s">
        <v>11</v>
      </c>
      <c r="D146" s="62" t="s">
        <v>123</v>
      </c>
      <c r="E146" s="63" t="s">
        <v>16</v>
      </c>
      <c r="F146" s="64">
        <v>0</v>
      </c>
      <c r="G146" s="65"/>
      <c r="H146" s="66"/>
    </row>
    <row r="147" spans="1:8" ht="18" customHeight="1" thickBot="1">
      <c r="A147" s="164">
        <v>103</v>
      </c>
      <c r="B147" s="61" t="s">
        <v>154</v>
      </c>
      <c r="C147" s="2" t="s">
        <v>11</v>
      </c>
      <c r="D147" s="14" t="s">
        <v>153</v>
      </c>
      <c r="E147" s="15" t="s">
        <v>16</v>
      </c>
      <c r="F147" s="4">
        <v>158000</v>
      </c>
      <c r="G147" s="1" t="s">
        <v>380</v>
      </c>
      <c r="H147" s="16">
        <v>40540</v>
      </c>
    </row>
    <row r="148" spans="1:8" ht="18" customHeight="1" thickBot="1">
      <c r="A148" s="164">
        <v>104</v>
      </c>
      <c r="B148" s="61" t="s">
        <v>155</v>
      </c>
      <c r="C148" s="61" t="s">
        <v>11</v>
      </c>
      <c r="D148" s="62" t="s">
        <v>149</v>
      </c>
      <c r="E148" s="63" t="s">
        <v>16</v>
      </c>
      <c r="F148" s="64">
        <v>48457</v>
      </c>
      <c r="G148" s="65" t="s">
        <v>379</v>
      </c>
      <c r="H148" s="66">
        <v>40540</v>
      </c>
    </row>
    <row r="149" spans="1:8" ht="18" customHeight="1" thickBot="1">
      <c r="A149" s="97"/>
      <c r="B149" s="85" t="s">
        <v>103</v>
      </c>
      <c r="C149" s="85"/>
      <c r="D149" s="86"/>
      <c r="E149" s="87"/>
      <c r="F149" s="88">
        <f>SUM(F138:F148)</f>
        <v>1119197</v>
      </c>
      <c r="G149" s="102"/>
      <c r="H149" s="103"/>
    </row>
    <row r="150" spans="1:8" ht="18" customHeight="1" thickBot="1">
      <c r="A150" s="128"/>
      <c r="B150" s="112"/>
      <c r="C150" s="112"/>
      <c r="D150" s="113"/>
      <c r="E150" s="114"/>
      <c r="F150" s="115"/>
      <c r="G150" s="116"/>
      <c r="H150" s="117"/>
    </row>
    <row r="151" spans="1:8" ht="18" customHeight="1">
      <c r="A151" s="3"/>
      <c r="B151" s="118" t="s">
        <v>30</v>
      </c>
      <c r="C151" s="57"/>
      <c r="D151" s="53" t="s">
        <v>107</v>
      </c>
      <c r="E151" s="60"/>
      <c r="F151" s="54">
        <v>80000</v>
      </c>
      <c r="G151" s="55"/>
      <c r="H151" s="56"/>
    </row>
    <row r="152" spans="1:8" ht="18" customHeight="1">
      <c r="A152" s="6"/>
      <c r="B152" s="2" t="s">
        <v>255</v>
      </c>
      <c r="C152" s="2" t="s">
        <v>39</v>
      </c>
      <c r="D152" s="14" t="s">
        <v>124</v>
      </c>
      <c r="E152" s="15" t="s">
        <v>7</v>
      </c>
      <c r="F152" s="4">
        <v>5000</v>
      </c>
      <c r="G152" s="1" t="s">
        <v>406</v>
      </c>
      <c r="H152" s="16">
        <v>40512</v>
      </c>
    </row>
    <row r="153" spans="1:8" ht="18" customHeight="1">
      <c r="A153" s="6"/>
      <c r="B153" s="2" t="s">
        <v>256</v>
      </c>
      <c r="C153" s="2" t="s">
        <v>39</v>
      </c>
      <c r="D153" s="14" t="s">
        <v>124</v>
      </c>
      <c r="E153" s="15" t="s">
        <v>7</v>
      </c>
      <c r="F153" s="4">
        <v>5000</v>
      </c>
      <c r="G153" s="1" t="s">
        <v>405</v>
      </c>
      <c r="H153" s="16">
        <v>40451</v>
      </c>
    </row>
    <row r="154" spans="1:8" ht="18" customHeight="1">
      <c r="A154" s="6"/>
      <c r="B154" s="2" t="s">
        <v>257</v>
      </c>
      <c r="C154" s="2" t="s">
        <v>39</v>
      </c>
      <c r="D154" s="14" t="s">
        <v>125</v>
      </c>
      <c r="E154" s="15" t="s">
        <v>7</v>
      </c>
      <c r="F154" s="4">
        <v>5000</v>
      </c>
      <c r="G154" s="1" t="s">
        <v>409</v>
      </c>
      <c r="H154" s="16">
        <v>40535</v>
      </c>
    </row>
    <row r="155" spans="1:8" ht="18" customHeight="1">
      <c r="A155" s="6"/>
      <c r="B155" s="2" t="s">
        <v>258</v>
      </c>
      <c r="C155" s="2" t="s">
        <v>39</v>
      </c>
      <c r="D155" s="14" t="s">
        <v>124</v>
      </c>
      <c r="E155" s="15" t="s">
        <v>7</v>
      </c>
      <c r="F155" s="4">
        <v>5000</v>
      </c>
      <c r="G155" s="1" t="s">
        <v>407</v>
      </c>
      <c r="H155" s="16">
        <v>40512</v>
      </c>
    </row>
    <row r="156" spans="1:8" ht="18" customHeight="1">
      <c r="A156" s="6"/>
      <c r="B156" s="2" t="s">
        <v>259</v>
      </c>
      <c r="C156" s="2" t="s">
        <v>39</v>
      </c>
      <c r="D156" s="14" t="s">
        <v>124</v>
      </c>
      <c r="E156" s="15" t="s">
        <v>7</v>
      </c>
      <c r="F156" s="4">
        <v>5000</v>
      </c>
      <c r="G156" s="1" t="s">
        <v>408</v>
      </c>
      <c r="H156" s="16">
        <v>40525</v>
      </c>
    </row>
    <row r="157" spans="1:8" ht="18" customHeight="1">
      <c r="A157" s="6"/>
      <c r="B157" s="2" t="s">
        <v>260</v>
      </c>
      <c r="C157" s="2" t="s">
        <v>39</v>
      </c>
      <c r="D157" s="14" t="s">
        <v>126</v>
      </c>
      <c r="E157" s="15" t="s">
        <v>7</v>
      </c>
      <c r="F157" s="4">
        <v>5000</v>
      </c>
      <c r="G157" s="1" t="s">
        <v>362</v>
      </c>
      <c r="H157" s="16">
        <v>40532</v>
      </c>
    </row>
    <row r="158" spans="1:8" ht="18" customHeight="1">
      <c r="A158" s="6"/>
      <c r="B158" s="2" t="s">
        <v>261</v>
      </c>
      <c r="C158" s="2" t="s">
        <v>39</v>
      </c>
      <c r="D158" s="14" t="s">
        <v>262</v>
      </c>
      <c r="E158" s="15" t="s">
        <v>7</v>
      </c>
      <c r="F158" s="4">
        <v>5000</v>
      </c>
      <c r="G158" s="1" t="s">
        <v>365</v>
      </c>
      <c r="H158" s="16">
        <v>40541</v>
      </c>
    </row>
    <row r="159" spans="1:8" ht="18" customHeight="1">
      <c r="A159" s="6"/>
      <c r="B159" s="2" t="s">
        <v>263</v>
      </c>
      <c r="C159" s="2" t="s">
        <v>39</v>
      </c>
      <c r="D159" s="14" t="s">
        <v>127</v>
      </c>
      <c r="E159" s="15" t="s">
        <v>7</v>
      </c>
      <c r="F159" s="4">
        <v>5000</v>
      </c>
      <c r="G159" s="1" t="s">
        <v>363</v>
      </c>
      <c r="H159" s="16">
        <v>40535</v>
      </c>
    </row>
    <row r="160" spans="1:8" ht="18" customHeight="1">
      <c r="A160" s="6"/>
      <c r="B160" s="119" t="s">
        <v>31</v>
      </c>
      <c r="C160" s="119"/>
      <c r="D160" s="120"/>
      <c r="E160" s="121"/>
      <c r="F160" s="122">
        <f>SUM(F152:F159)</f>
        <v>40000</v>
      </c>
      <c r="G160" s="1"/>
      <c r="H160" s="16"/>
    </row>
    <row r="161" spans="1:8" ht="18" customHeight="1" thickBot="1">
      <c r="A161" s="6"/>
      <c r="B161" s="2"/>
      <c r="C161" s="2"/>
      <c r="D161" s="14"/>
      <c r="E161" s="15"/>
      <c r="F161" s="4"/>
      <c r="G161" s="1"/>
      <c r="H161" s="16"/>
    </row>
    <row r="162" spans="1:8" ht="18" customHeight="1">
      <c r="A162" s="58"/>
      <c r="B162" s="82" t="s">
        <v>33</v>
      </c>
      <c r="C162" s="7"/>
      <c r="D162" s="8"/>
      <c r="E162" s="9"/>
      <c r="F162" s="10"/>
      <c r="G162" s="11"/>
      <c r="H162" s="12"/>
    </row>
    <row r="163" spans="1:8" ht="18" customHeight="1">
      <c r="A163" s="6"/>
      <c r="B163" s="2" t="s">
        <v>99</v>
      </c>
      <c r="C163" s="2" t="s">
        <v>14</v>
      </c>
      <c r="D163" s="14" t="s">
        <v>15</v>
      </c>
      <c r="E163" s="15" t="s">
        <v>7</v>
      </c>
      <c r="F163" s="4">
        <v>190400</v>
      </c>
      <c r="G163" s="1" t="s">
        <v>264</v>
      </c>
      <c r="H163" s="16">
        <v>40193</v>
      </c>
    </row>
    <row r="164" spans="1:8" ht="18" customHeight="1">
      <c r="A164" s="6"/>
      <c r="B164" s="2" t="s">
        <v>157</v>
      </c>
      <c r="C164" s="2"/>
      <c r="D164" s="14"/>
      <c r="E164" s="15"/>
      <c r="F164" s="4"/>
      <c r="G164" s="1"/>
      <c r="H164" s="16"/>
    </row>
    <row r="165" spans="1:8" ht="18" customHeight="1">
      <c r="A165" s="6"/>
      <c r="B165" s="2" t="s">
        <v>158</v>
      </c>
      <c r="C165" s="2" t="s">
        <v>14</v>
      </c>
      <c r="D165" s="14" t="s">
        <v>32</v>
      </c>
      <c r="E165" s="15" t="s">
        <v>7</v>
      </c>
      <c r="F165" s="4">
        <v>17611.5</v>
      </c>
      <c r="G165" s="1" t="s">
        <v>265</v>
      </c>
      <c r="H165" s="16">
        <v>40211</v>
      </c>
    </row>
    <row r="166" spans="1:8" ht="18" customHeight="1">
      <c r="A166" s="6"/>
      <c r="B166" s="2" t="s">
        <v>159</v>
      </c>
      <c r="C166" s="2" t="s">
        <v>14</v>
      </c>
      <c r="D166" s="14" t="s">
        <v>34</v>
      </c>
      <c r="E166" s="15" t="s">
        <v>7</v>
      </c>
      <c r="F166" s="4">
        <v>11741</v>
      </c>
      <c r="G166" s="1" t="s">
        <v>266</v>
      </c>
      <c r="H166" s="16">
        <v>40224</v>
      </c>
    </row>
    <row r="167" spans="1:8" ht="18" customHeight="1">
      <c r="A167" s="6"/>
      <c r="B167" s="2" t="s">
        <v>160</v>
      </c>
      <c r="C167" s="2" t="s">
        <v>14</v>
      </c>
      <c r="D167" s="14" t="s">
        <v>34</v>
      </c>
      <c r="E167" s="15" t="s">
        <v>7</v>
      </c>
      <c r="F167" s="4">
        <v>26306.6</v>
      </c>
      <c r="G167" s="1" t="s">
        <v>267</v>
      </c>
      <c r="H167" s="16">
        <v>40274</v>
      </c>
    </row>
    <row r="168" spans="1:8" ht="18" customHeight="1">
      <c r="A168" s="6"/>
      <c r="B168" s="2" t="s">
        <v>101</v>
      </c>
      <c r="C168" s="2" t="s">
        <v>14</v>
      </c>
      <c r="D168" s="14" t="s">
        <v>34</v>
      </c>
      <c r="E168" s="15" t="s">
        <v>7</v>
      </c>
      <c r="F168" s="4">
        <v>1200</v>
      </c>
      <c r="G168" s="1" t="s">
        <v>268</v>
      </c>
      <c r="H168" s="16" t="s">
        <v>311</v>
      </c>
    </row>
    <row r="169" spans="1:8" ht="18" customHeight="1">
      <c r="A169" s="6"/>
      <c r="B169" s="2" t="s">
        <v>100</v>
      </c>
      <c r="C169" s="2" t="s">
        <v>14</v>
      </c>
      <c r="D169" s="14" t="s">
        <v>15</v>
      </c>
      <c r="E169" s="15" t="s">
        <v>7</v>
      </c>
      <c r="F169" s="4">
        <v>0</v>
      </c>
      <c r="G169" s="1" t="s">
        <v>410</v>
      </c>
      <c r="H169" s="16">
        <v>0</v>
      </c>
    </row>
    <row r="170" spans="1:8" ht="18" customHeight="1">
      <c r="A170" s="6"/>
      <c r="B170" s="2" t="s">
        <v>102</v>
      </c>
      <c r="C170" s="2" t="s">
        <v>14</v>
      </c>
      <c r="D170" s="14" t="s">
        <v>32</v>
      </c>
      <c r="E170" s="15" t="s">
        <v>7</v>
      </c>
      <c r="F170" s="4">
        <v>82761</v>
      </c>
      <c r="G170" s="1" t="s">
        <v>269</v>
      </c>
      <c r="H170" s="16">
        <v>40310</v>
      </c>
    </row>
    <row r="171" spans="1:8" ht="18" customHeight="1" thickBot="1">
      <c r="A171" s="19"/>
      <c r="B171" s="123" t="s">
        <v>40</v>
      </c>
      <c r="C171" s="123"/>
      <c r="D171" s="124"/>
      <c r="E171" s="125"/>
      <c r="F171" s="126">
        <f>SUM(F163:F170)</f>
        <v>330020.1</v>
      </c>
      <c r="G171" s="23"/>
      <c r="H171" s="24"/>
    </row>
    <row r="172" spans="1:8" ht="18" customHeight="1">
      <c r="A172" s="70"/>
      <c r="B172" s="92"/>
      <c r="C172" s="92"/>
      <c r="D172" s="93"/>
      <c r="E172" s="67"/>
      <c r="F172" s="94"/>
      <c r="G172" s="95"/>
      <c r="H172" s="96"/>
    </row>
    <row r="173" spans="1:8" ht="18" customHeight="1">
      <c r="A173" s="15"/>
      <c r="B173" s="2"/>
      <c r="C173" s="2"/>
      <c r="D173" s="14"/>
      <c r="E173" s="15"/>
      <c r="F173" s="4"/>
      <c r="G173" s="1"/>
      <c r="H173" s="127"/>
    </row>
    <row r="174" spans="1:8" ht="18" customHeight="1" thickBot="1">
      <c r="A174" s="128"/>
      <c r="B174" s="129" t="s">
        <v>44</v>
      </c>
      <c r="C174" s="112"/>
      <c r="D174" s="113"/>
      <c r="E174" s="114"/>
      <c r="F174" s="115"/>
      <c r="G174" s="116"/>
      <c r="H174" s="117"/>
    </row>
    <row r="175" spans="1:8" ht="18" customHeight="1">
      <c r="A175" s="58"/>
      <c r="B175" s="7"/>
      <c r="C175" s="7"/>
      <c r="D175" s="8"/>
      <c r="E175" s="9"/>
      <c r="F175" s="10"/>
      <c r="G175" s="11"/>
      <c r="H175" s="130"/>
    </row>
    <row r="176" spans="1:8" ht="18" customHeight="1">
      <c r="A176" s="6"/>
      <c r="B176" s="2" t="s">
        <v>72</v>
      </c>
      <c r="C176" s="2" t="s">
        <v>45</v>
      </c>
      <c r="D176" s="14" t="s">
        <v>46</v>
      </c>
      <c r="E176" s="15" t="s">
        <v>4</v>
      </c>
      <c r="F176" s="4">
        <v>3230000</v>
      </c>
      <c r="G176" s="1" t="s">
        <v>19</v>
      </c>
      <c r="H176" s="16" t="s">
        <v>21</v>
      </c>
    </row>
    <row r="177" spans="1:8" ht="18" customHeight="1" thickBot="1">
      <c r="A177" s="71"/>
      <c r="B177" s="61"/>
      <c r="C177" s="61"/>
      <c r="D177" s="62"/>
      <c r="E177" s="63"/>
      <c r="F177" s="64">
        <v>130910</v>
      </c>
      <c r="G177" s="134"/>
      <c r="H177" s="135"/>
    </row>
    <row r="178" spans="1:8" ht="18" customHeight="1" thickBot="1">
      <c r="A178" s="97"/>
      <c r="B178" s="136" t="s">
        <v>137</v>
      </c>
      <c r="C178" s="98"/>
      <c r="D178" s="99"/>
      <c r="E178" s="100"/>
      <c r="F178" s="137">
        <f>SUM(F176:F177)</f>
        <v>3360910</v>
      </c>
      <c r="G178" s="138"/>
      <c r="H178" s="139"/>
    </row>
    <row r="179" spans="1:8" ht="18" customHeight="1">
      <c r="A179" s="3"/>
      <c r="B179" s="57"/>
      <c r="C179" s="57"/>
      <c r="D179" s="53"/>
      <c r="E179" s="60"/>
      <c r="F179" s="54"/>
      <c r="G179" s="55"/>
      <c r="H179" s="96"/>
    </row>
    <row r="180" spans="1:8" ht="18" customHeight="1">
      <c r="A180" s="6"/>
      <c r="B180" s="132" t="s">
        <v>73</v>
      </c>
      <c r="C180" s="2" t="s">
        <v>45</v>
      </c>
      <c r="D180" s="14" t="s">
        <v>279</v>
      </c>
      <c r="E180" s="15" t="s">
        <v>4</v>
      </c>
      <c r="F180" s="4">
        <v>3500000</v>
      </c>
      <c r="G180" s="1" t="s">
        <v>19</v>
      </c>
      <c r="H180" s="16" t="s">
        <v>21</v>
      </c>
    </row>
    <row r="181" spans="1:8" ht="18" customHeight="1">
      <c r="A181" s="6"/>
      <c r="B181" s="132"/>
      <c r="C181" s="2"/>
      <c r="D181" s="14"/>
      <c r="E181" s="15"/>
      <c r="F181" s="4">
        <v>60000</v>
      </c>
      <c r="G181" s="1"/>
      <c r="H181" s="56"/>
    </row>
    <row r="182" spans="1:8" ht="18" customHeight="1">
      <c r="A182" s="6"/>
      <c r="B182" s="2" t="s">
        <v>111</v>
      </c>
      <c r="C182" s="2" t="s">
        <v>45</v>
      </c>
      <c r="D182" s="14" t="s">
        <v>279</v>
      </c>
      <c r="E182" s="15" t="s">
        <v>4</v>
      </c>
      <c r="F182" s="4">
        <v>171656.53</v>
      </c>
      <c r="G182" s="1"/>
      <c r="H182" s="56"/>
    </row>
    <row r="183" spans="1:8" ht="18" customHeight="1" thickBot="1">
      <c r="A183" s="71"/>
      <c r="B183" s="61" t="s">
        <v>111</v>
      </c>
      <c r="C183" s="61" t="s">
        <v>45</v>
      </c>
      <c r="D183" s="62" t="s">
        <v>279</v>
      </c>
      <c r="E183" s="63" t="s">
        <v>4</v>
      </c>
      <c r="F183" s="64">
        <v>972663.53</v>
      </c>
      <c r="G183" s="65"/>
      <c r="H183" s="66"/>
    </row>
    <row r="184" spans="1:8" ht="18" customHeight="1" thickBot="1">
      <c r="A184" s="97"/>
      <c r="B184" s="136" t="s">
        <v>137</v>
      </c>
      <c r="C184" s="98"/>
      <c r="D184" s="99"/>
      <c r="E184" s="100"/>
      <c r="F184" s="137">
        <f>SUM(F180:F183)</f>
        <v>4704320.06</v>
      </c>
      <c r="G184" s="138"/>
      <c r="H184" s="139"/>
    </row>
    <row r="185" spans="1:8" ht="18" customHeight="1">
      <c r="A185" s="3"/>
      <c r="B185" s="57"/>
      <c r="C185" s="57"/>
      <c r="D185" s="53"/>
      <c r="E185" s="60"/>
      <c r="F185" s="54"/>
      <c r="G185" s="55"/>
      <c r="H185" s="56"/>
    </row>
    <row r="186" spans="1:8" ht="18" customHeight="1">
      <c r="A186" s="6"/>
      <c r="B186" s="2"/>
      <c r="C186" s="2"/>
      <c r="D186" s="14"/>
      <c r="E186" s="15"/>
      <c r="F186" s="131">
        <f>SUM(F180:F185)</f>
        <v>9408640.12</v>
      </c>
      <c r="G186" s="1"/>
      <c r="H186" s="16"/>
    </row>
    <row r="187" spans="1:8" ht="18" customHeight="1">
      <c r="A187" s="6"/>
      <c r="B187" s="2"/>
      <c r="C187" s="2"/>
      <c r="D187" s="14"/>
      <c r="E187" s="15"/>
      <c r="F187" s="4"/>
      <c r="G187" s="1"/>
      <c r="H187" s="16"/>
    </row>
    <row r="188" spans="1:8" ht="18" customHeight="1">
      <c r="A188" s="6"/>
      <c r="B188" s="132" t="s">
        <v>74</v>
      </c>
      <c r="C188" s="2" t="s">
        <v>45</v>
      </c>
      <c r="D188" s="14" t="s">
        <v>47</v>
      </c>
      <c r="E188" s="15" t="s">
        <v>4</v>
      </c>
      <c r="F188" s="131">
        <v>2700000</v>
      </c>
      <c r="G188" s="1" t="s">
        <v>19</v>
      </c>
      <c r="H188" s="16" t="s">
        <v>21</v>
      </c>
    </row>
    <row r="189" spans="1:8" ht="18" customHeight="1">
      <c r="A189" s="6"/>
      <c r="B189" s="133" t="s">
        <v>74</v>
      </c>
      <c r="C189" s="2" t="s">
        <v>45</v>
      </c>
      <c r="D189" s="14" t="s">
        <v>47</v>
      </c>
      <c r="E189" s="15"/>
      <c r="F189" s="4">
        <v>68000</v>
      </c>
      <c r="G189" s="1"/>
      <c r="H189" s="56"/>
    </row>
    <row r="190" spans="1:8" ht="18" customHeight="1">
      <c r="A190" s="6"/>
      <c r="B190" s="133"/>
      <c r="C190" s="2"/>
      <c r="D190" s="14"/>
      <c r="E190" s="15"/>
      <c r="F190" s="4">
        <v>58000</v>
      </c>
      <c r="G190" s="1"/>
      <c r="H190" s="56"/>
    </row>
    <row r="191" spans="1:8" ht="18" customHeight="1" thickBot="1">
      <c r="A191" s="6"/>
      <c r="B191" s="143" t="s">
        <v>411</v>
      </c>
      <c r="C191" s="2" t="s">
        <v>175</v>
      </c>
      <c r="D191" s="14" t="s">
        <v>128</v>
      </c>
      <c r="E191" s="15"/>
      <c r="F191" s="4">
        <v>215000</v>
      </c>
      <c r="G191" s="1"/>
      <c r="H191" s="56"/>
    </row>
    <row r="192" spans="1:8" ht="18" customHeight="1" thickBot="1">
      <c r="A192" s="97"/>
      <c r="B192" s="136" t="s">
        <v>137</v>
      </c>
      <c r="C192" s="98"/>
      <c r="D192" s="99"/>
      <c r="E192" s="100"/>
      <c r="F192" s="137">
        <f>SUM(F188:F191)</f>
        <v>3041000</v>
      </c>
      <c r="G192" s="138"/>
      <c r="H192" s="139"/>
    </row>
    <row r="193" spans="1:8" ht="18" customHeight="1">
      <c r="A193" s="6"/>
      <c r="B193" s="2"/>
      <c r="C193" s="2"/>
      <c r="D193" s="14"/>
      <c r="E193" s="15"/>
      <c r="F193" s="4"/>
      <c r="G193" s="1"/>
      <c r="H193" s="16"/>
    </row>
    <row r="194" spans="1:8" ht="18" customHeight="1">
      <c r="A194" s="6"/>
      <c r="B194" s="132" t="s">
        <v>75</v>
      </c>
      <c r="C194" s="2" t="s">
        <v>45</v>
      </c>
      <c r="D194" s="14" t="s">
        <v>47</v>
      </c>
      <c r="E194" s="15" t="s">
        <v>4</v>
      </c>
      <c r="F194" s="131">
        <v>2600000</v>
      </c>
      <c r="G194" s="1" t="s">
        <v>19</v>
      </c>
      <c r="H194" s="16" t="s">
        <v>21</v>
      </c>
    </row>
    <row r="195" spans="1:8" ht="18" customHeight="1" thickBot="1">
      <c r="A195" s="6"/>
      <c r="B195" s="2" t="s">
        <v>297</v>
      </c>
      <c r="C195" s="2" t="s">
        <v>45</v>
      </c>
      <c r="D195" s="14" t="s">
        <v>298</v>
      </c>
      <c r="E195" s="15" t="s">
        <v>4</v>
      </c>
      <c r="F195" s="4">
        <v>1234704</v>
      </c>
      <c r="G195" s="1"/>
      <c r="H195" s="16"/>
    </row>
    <row r="196" spans="1:8" ht="18" customHeight="1" thickBot="1">
      <c r="A196" s="97"/>
      <c r="B196" s="136" t="s">
        <v>137</v>
      </c>
      <c r="C196" s="98"/>
      <c r="D196" s="99"/>
      <c r="E196" s="100"/>
      <c r="F196" s="137">
        <f>SUM(F194:F195)</f>
        <v>3834704</v>
      </c>
      <c r="G196" s="138"/>
      <c r="H196" s="139"/>
    </row>
    <row r="197" spans="1:8" ht="18" customHeight="1">
      <c r="A197" s="6"/>
      <c r="B197" s="2"/>
      <c r="C197" s="2"/>
      <c r="D197" s="14"/>
      <c r="E197" s="15"/>
      <c r="F197" s="4"/>
      <c r="G197" s="1"/>
      <c r="H197" s="16"/>
    </row>
    <row r="198" spans="1:8" ht="18" customHeight="1" thickBot="1">
      <c r="A198" s="71"/>
      <c r="B198" s="140" t="s">
        <v>76</v>
      </c>
      <c r="C198" s="61" t="s">
        <v>45</v>
      </c>
      <c r="D198" s="62" t="s">
        <v>47</v>
      </c>
      <c r="E198" s="63" t="s">
        <v>4</v>
      </c>
      <c r="F198" s="64">
        <v>1350000</v>
      </c>
      <c r="G198" s="65" t="s">
        <v>19</v>
      </c>
      <c r="H198" s="66" t="s">
        <v>21</v>
      </c>
    </row>
    <row r="199" spans="1:8" ht="18" customHeight="1" thickBot="1">
      <c r="A199" s="97"/>
      <c r="B199" s="98" t="s">
        <v>137</v>
      </c>
      <c r="C199" s="98"/>
      <c r="D199" s="99"/>
      <c r="E199" s="100"/>
      <c r="F199" s="137">
        <f>SUM(F198:F198)</f>
        <v>1350000</v>
      </c>
      <c r="G199" s="102"/>
      <c r="H199" s="103"/>
    </row>
    <row r="200" spans="1:8" ht="18" customHeight="1">
      <c r="A200" s="3"/>
      <c r="B200" s="57"/>
      <c r="C200" s="57"/>
      <c r="D200" s="53"/>
      <c r="E200" s="60"/>
      <c r="F200" s="54"/>
      <c r="G200" s="55"/>
      <c r="H200" s="56"/>
    </row>
    <row r="201" spans="1:8" ht="18" customHeight="1">
      <c r="A201" s="6"/>
      <c r="B201" s="132" t="s">
        <v>77</v>
      </c>
      <c r="C201" s="2" t="s">
        <v>45</v>
      </c>
      <c r="D201" s="14" t="s">
        <v>47</v>
      </c>
      <c r="E201" s="15" t="s">
        <v>4</v>
      </c>
      <c r="F201" s="4">
        <v>550000</v>
      </c>
      <c r="G201" s="1" t="s">
        <v>19</v>
      </c>
      <c r="H201" s="16" t="s">
        <v>21</v>
      </c>
    </row>
    <row r="202" spans="1:8" ht="18" customHeight="1">
      <c r="A202" s="6"/>
      <c r="B202" s="2" t="s">
        <v>174</v>
      </c>
      <c r="C202" s="2" t="s">
        <v>45</v>
      </c>
      <c r="D202" s="14" t="s">
        <v>47</v>
      </c>
      <c r="E202" s="15" t="s">
        <v>4</v>
      </c>
      <c r="F202" s="4">
        <v>-34000</v>
      </c>
      <c r="G202" s="1"/>
      <c r="H202" s="56"/>
    </row>
    <row r="203" spans="1:8" ht="18" customHeight="1">
      <c r="A203" s="6"/>
      <c r="B203" s="2" t="s">
        <v>174</v>
      </c>
      <c r="C203" s="2" t="s">
        <v>175</v>
      </c>
      <c r="D203" s="14" t="s">
        <v>128</v>
      </c>
      <c r="E203" s="15" t="s">
        <v>4</v>
      </c>
      <c r="F203" s="4">
        <v>34000</v>
      </c>
      <c r="G203" s="1"/>
      <c r="H203" s="16"/>
    </row>
    <row r="204" spans="1:8" ht="18" customHeight="1">
      <c r="A204" s="6"/>
      <c r="B204" s="2" t="s">
        <v>306</v>
      </c>
      <c r="C204" s="2" t="s">
        <v>175</v>
      </c>
      <c r="D204" s="14" t="s">
        <v>128</v>
      </c>
      <c r="E204" s="15" t="s">
        <v>4</v>
      </c>
      <c r="F204" s="4">
        <v>50000</v>
      </c>
      <c r="G204" s="1"/>
      <c r="H204" s="16"/>
    </row>
    <row r="205" spans="1:8" ht="18" customHeight="1" thickBot="1">
      <c r="A205" s="71"/>
      <c r="B205" s="61" t="s">
        <v>307</v>
      </c>
      <c r="C205" s="61" t="s">
        <v>45</v>
      </c>
      <c r="D205" s="62" t="s">
        <v>47</v>
      </c>
      <c r="E205" s="63" t="s">
        <v>4</v>
      </c>
      <c r="F205" s="64">
        <v>50000</v>
      </c>
      <c r="G205" s="65"/>
      <c r="H205" s="66"/>
    </row>
    <row r="206" spans="1:8" ht="18" customHeight="1" thickBot="1">
      <c r="A206" s="97"/>
      <c r="B206" s="98" t="s">
        <v>137</v>
      </c>
      <c r="C206" s="98"/>
      <c r="D206" s="99"/>
      <c r="E206" s="100"/>
      <c r="F206" s="137">
        <f>SUM(F201:F205)</f>
        <v>650000</v>
      </c>
      <c r="G206" s="138"/>
      <c r="H206" s="141"/>
    </row>
    <row r="207" spans="1:8" ht="18" customHeight="1">
      <c r="A207" s="3"/>
      <c r="B207" s="57"/>
      <c r="C207" s="57"/>
      <c r="D207" s="53"/>
      <c r="E207" s="60"/>
      <c r="F207" s="54"/>
      <c r="G207" s="55"/>
      <c r="H207" s="56"/>
    </row>
    <row r="208" spans="1:8" ht="18" customHeight="1">
      <c r="A208" s="6"/>
      <c r="B208" s="132" t="s">
        <v>78</v>
      </c>
      <c r="C208" s="2" t="s">
        <v>52</v>
      </c>
      <c r="D208" s="14" t="s">
        <v>53</v>
      </c>
      <c r="E208" s="15" t="s">
        <v>4</v>
      </c>
      <c r="F208" s="4">
        <v>0</v>
      </c>
      <c r="G208" s="1" t="s">
        <v>138</v>
      </c>
      <c r="H208" s="16" t="s">
        <v>138</v>
      </c>
    </row>
    <row r="209" spans="1:8" ht="18" customHeight="1">
      <c r="A209" s="6"/>
      <c r="B209" s="2"/>
      <c r="C209" s="2"/>
      <c r="D209" s="14"/>
      <c r="E209" s="15"/>
      <c r="F209" s="4"/>
      <c r="G209" s="1"/>
      <c r="H209" s="16"/>
    </row>
    <row r="210" spans="1:8" ht="18" customHeight="1">
      <c r="A210" s="6"/>
      <c r="B210" s="2"/>
      <c r="C210" s="2"/>
      <c r="D210" s="14"/>
      <c r="E210" s="15"/>
      <c r="F210" s="4"/>
      <c r="G210" s="1"/>
      <c r="H210" s="16"/>
    </row>
    <row r="211" spans="1:8" ht="18" customHeight="1">
      <c r="A211" s="6"/>
      <c r="B211" s="2" t="s">
        <v>137</v>
      </c>
      <c r="C211" s="2"/>
      <c r="D211" s="14"/>
      <c r="E211" s="15"/>
      <c r="F211" s="131">
        <f>SUM(F208:F210)</f>
        <v>0</v>
      </c>
      <c r="G211" s="1"/>
      <c r="H211" s="16"/>
    </row>
    <row r="212" spans="1:8" ht="18" customHeight="1">
      <c r="A212" s="6"/>
      <c r="B212" s="2"/>
      <c r="C212" s="2"/>
      <c r="D212" s="14"/>
      <c r="E212" s="15"/>
      <c r="F212" s="4"/>
      <c r="G212" s="1"/>
      <c r="H212" s="16"/>
    </row>
    <row r="213" spans="1:8" ht="18" customHeight="1">
      <c r="A213" s="6"/>
      <c r="B213" s="132" t="s">
        <v>48</v>
      </c>
      <c r="C213" s="2" t="s">
        <v>45</v>
      </c>
      <c r="D213" s="14" t="s">
        <v>49</v>
      </c>
      <c r="E213" s="15" t="s">
        <v>4</v>
      </c>
      <c r="F213" s="131">
        <v>2600000</v>
      </c>
      <c r="G213" s="1" t="s">
        <v>19</v>
      </c>
      <c r="H213" s="16" t="s">
        <v>21</v>
      </c>
    </row>
    <row r="214" spans="1:8" ht="18" customHeight="1">
      <c r="A214" s="6"/>
      <c r="B214" s="2"/>
      <c r="C214" s="2"/>
      <c r="D214" s="14"/>
      <c r="E214" s="15"/>
      <c r="F214" s="4"/>
      <c r="G214" s="1"/>
      <c r="H214" s="56"/>
    </row>
    <row r="215" spans="1:8" ht="18" customHeight="1">
      <c r="A215" s="6"/>
      <c r="B215" s="2"/>
      <c r="C215" s="2"/>
      <c r="D215" s="14"/>
      <c r="E215" s="15"/>
      <c r="F215" s="4"/>
      <c r="G215" s="1"/>
      <c r="H215" s="66"/>
    </row>
    <row r="216" spans="1:8" ht="18" customHeight="1">
      <c r="A216" s="6"/>
      <c r="B216" s="132" t="s">
        <v>50</v>
      </c>
      <c r="C216" s="2" t="s">
        <v>45</v>
      </c>
      <c r="D216" s="14" t="s">
        <v>51</v>
      </c>
      <c r="E216" s="15" t="s">
        <v>4</v>
      </c>
      <c r="F216" s="4">
        <v>2900000</v>
      </c>
      <c r="G216" s="1" t="s">
        <v>19</v>
      </c>
      <c r="H216" s="16" t="s">
        <v>21</v>
      </c>
    </row>
    <row r="217" spans="1:8" ht="18" customHeight="1" thickBot="1">
      <c r="A217" s="71"/>
      <c r="B217" s="61" t="s">
        <v>308</v>
      </c>
      <c r="C217" s="61" t="s">
        <v>45</v>
      </c>
      <c r="D217" s="62" t="s">
        <v>51</v>
      </c>
      <c r="E217" s="63" t="s">
        <v>4</v>
      </c>
      <c r="F217" s="64">
        <v>121000</v>
      </c>
      <c r="G217" s="65"/>
      <c r="H217" s="96"/>
    </row>
    <row r="218" spans="1:8" ht="18" customHeight="1" thickBot="1">
      <c r="A218" s="97"/>
      <c r="B218" s="98" t="s">
        <v>137</v>
      </c>
      <c r="C218" s="98"/>
      <c r="D218" s="99"/>
      <c r="E218" s="100"/>
      <c r="F218" s="137">
        <f>SUM(F216:F217)</f>
        <v>3021000</v>
      </c>
      <c r="G218" s="102"/>
      <c r="H218" s="103"/>
    </row>
    <row r="219" spans="1:8" ht="18" customHeight="1">
      <c r="A219" s="3"/>
      <c r="B219" s="57"/>
      <c r="C219" s="57"/>
      <c r="D219" s="53"/>
      <c r="E219" s="60"/>
      <c r="F219" s="54"/>
      <c r="G219" s="55"/>
      <c r="H219" s="96"/>
    </row>
    <row r="220" spans="1:8" ht="18" customHeight="1" thickBot="1">
      <c r="A220" s="71"/>
      <c r="B220" s="140" t="s">
        <v>54</v>
      </c>
      <c r="C220" s="61" t="s">
        <v>45</v>
      </c>
      <c r="D220" s="62" t="s">
        <v>55</v>
      </c>
      <c r="E220" s="63" t="s">
        <v>4</v>
      </c>
      <c r="F220" s="64">
        <v>520000</v>
      </c>
      <c r="G220" s="65" t="s">
        <v>19</v>
      </c>
      <c r="H220" s="66" t="s">
        <v>21</v>
      </c>
    </row>
    <row r="221" spans="1:8" ht="18" customHeight="1" thickBot="1">
      <c r="A221" s="97"/>
      <c r="B221" s="98" t="s">
        <v>137</v>
      </c>
      <c r="C221" s="98"/>
      <c r="D221" s="99"/>
      <c r="E221" s="100"/>
      <c r="F221" s="137">
        <f>SUM(F220:F220)</f>
        <v>520000</v>
      </c>
      <c r="G221" s="102"/>
      <c r="H221" s="103"/>
    </row>
    <row r="222" spans="1:8" ht="18" customHeight="1" thickBot="1">
      <c r="A222" s="70"/>
      <c r="B222" s="92"/>
      <c r="C222" s="92"/>
      <c r="D222" s="93"/>
      <c r="E222" s="67"/>
      <c r="F222" s="94"/>
      <c r="G222" s="95"/>
      <c r="H222" s="96"/>
    </row>
    <row r="223" spans="1:8" ht="18" customHeight="1" thickBot="1">
      <c r="A223" s="97"/>
      <c r="B223" s="142" t="s">
        <v>56</v>
      </c>
      <c r="C223" s="98" t="s">
        <v>45</v>
      </c>
      <c r="D223" s="99" t="s">
        <v>57</v>
      </c>
      <c r="E223" s="100" t="s">
        <v>58</v>
      </c>
      <c r="F223" s="101">
        <v>0</v>
      </c>
      <c r="G223" s="102"/>
      <c r="H223" s="103"/>
    </row>
    <row r="224" spans="1:8" ht="18" customHeight="1">
      <c r="A224" s="3"/>
      <c r="B224" s="57"/>
      <c r="C224" s="57"/>
      <c r="D224" s="53"/>
      <c r="E224" s="60"/>
      <c r="F224" s="54"/>
      <c r="G224" s="55"/>
      <c r="H224" s="56"/>
    </row>
    <row r="225" spans="1:8" ht="18" customHeight="1">
      <c r="A225" s="6"/>
      <c r="B225" s="132" t="s">
        <v>59</v>
      </c>
      <c r="C225" s="2" t="s">
        <v>45</v>
      </c>
      <c r="D225" s="14" t="s">
        <v>60</v>
      </c>
      <c r="E225" s="15" t="s">
        <v>13</v>
      </c>
      <c r="F225" s="4">
        <v>2750000</v>
      </c>
      <c r="G225" s="1" t="s">
        <v>19</v>
      </c>
      <c r="H225" s="16" t="s">
        <v>21</v>
      </c>
    </row>
    <row r="226" spans="1:8" ht="18" customHeight="1" thickBot="1">
      <c r="A226" s="6"/>
      <c r="B226" s="2" t="s">
        <v>285</v>
      </c>
      <c r="C226" s="2"/>
      <c r="D226" s="14"/>
      <c r="E226" s="15"/>
      <c r="F226" s="4">
        <v>50000</v>
      </c>
      <c r="G226" s="1"/>
      <c r="H226" s="16"/>
    </row>
    <row r="227" spans="1:8" ht="18" customHeight="1" thickBot="1">
      <c r="A227" s="97"/>
      <c r="B227" s="98" t="s">
        <v>137</v>
      </c>
      <c r="C227" s="98"/>
      <c r="D227" s="99"/>
      <c r="E227" s="100"/>
      <c r="F227" s="137">
        <f>SUM(F225:F226)</f>
        <v>2800000</v>
      </c>
      <c r="G227" s="102"/>
      <c r="H227" s="103"/>
    </row>
    <row r="228" spans="1:8" ht="18" customHeight="1">
      <c r="A228" s="6"/>
      <c r="B228" s="2"/>
      <c r="C228" s="2"/>
      <c r="D228" s="14"/>
      <c r="E228" s="15"/>
      <c r="F228" s="4"/>
      <c r="G228" s="1"/>
      <c r="H228" s="16"/>
    </row>
    <row r="229" spans="1:8" ht="18" customHeight="1">
      <c r="A229" s="6"/>
      <c r="B229" s="2" t="s">
        <v>96</v>
      </c>
      <c r="C229" s="2"/>
      <c r="D229" s="14" t="s">
        <v>97</v>
      </c>
      <c r="E229" s="15" t="s">
        <v>6</v>
      </c>
      <c r="F229" s="4">
        <v>405360</v>
      </c>
      <c r="G229" s="1"/>
      <c r="H229" s="16"/>
    </row>
    <row r="230" spans="1:8" ht="18" customHeight="1">
      <c r="A230" s="71"/>
      <c r="B230" s="2" t="s">
        <v>96</v>
      </c>
      <c r="C230" s="61"/>
      <c r="D230" s="14" t="s">
        <v>97</v>
      </c>
      <c r="E230" s="15" t="s">
        <v>6</v>
      </c>
      <c r="F230" s="64">
        <v>398725</v>
      </c>
      <c r="G230" s="65"/>
      <c r="H230" s="66"/>
    </row>
    <row r="231" spans="1:8" ht="18" customHeight="1">
      <c r="A231" s="71"/>
      <c r="B231" s="2" t="s">
        <v>96</v>
      </c>
      <c r="C231" s="61"/>
      <c r="D231" s="14" t="s">
        <v>97</v>
      </c>
      <c r="E231" s="15" t="s">
        <v>6</v>
      </c>
      <c r="F231" s="64">
        <v>418483</v>
      </c>
      <c r="G231" s="65"/>
      <c r="H231" s="66"/>
    </row>
    <row r="232" spans="1:8" ht="18" customHeight="1" thickBot="1">
      <c r="A232" s="71"/>
      <c r="B232" s="61" t="s">
        <v>96</v>
      </c>
      <c r="C232" s="61"/>
      <c r="D232" s="62" t="s">
        <v>97</v>
      </c>
      <c r="E232" s="63" t="s">
        <v>6</v>
      </c>
      <c r="F232" s="64">
        <v>418497</v>
      </c>
      <c r="G232" s="65"/>
      <c r="H232" s="66"/>
    </row>
    <row r="233" spans="1:8" ht="18" customHeight="1" thickBot="1">
      <c r="A233" s="144"/>
      <c r="B233" s="142" t="s">
        <v>137</v>
      </c>
      <c r="C233" s="142"/>
      <c r="D233" s="145"/>
      <c r="E233" s="146"/>
      <c r="F233" s="147">
        <f>SUM(F229:F232)</f>
        <v>1641065</v>
      </c>
      <c r="G233" s="148"/>
      <c r="H233" s="149"/>
    </row>
    <row r="234" spans="1:8" ht="18" customHeight="1">
      <c r="A234" s="152"/>
      <c r="B234" s="153"/>
      <c r="C234" s="153"/>
      <c r="D234" s="154"/>
      <c r="E234" s="155"/>
      <c r="F234" s="156"/>
      <c r="G234" s="157"/>
      <c r="H234" s="158"/>
    </row>
    <row r="235" spans="1:8" ht="18" customHeight="1">
      <c r="A235" s="70"/>
      <c r="B235" s="92" t="s">
        <v>141</v>
      </c>
      <c r="C235" s="92"/>
      <c r="D235" s="93" t="s">
        <v>98</v>
      </c>
      <c r="E235" s="67" t="s">
        <v>6</v>
      </c>
      <c r="F235" s="94">
        <v>13250</v>
      </c>
      <c r="G235" s="95"/>
      <c r="H235" s="96"/>
    </row>
    <row r="236" spans="1:8" ht="18" customHeight="1" thickBot="1">
      <c r="A236" s="63"/>
      <c r="B236" s="61" t="s">
        <v>299</v>
      </c>
      <c r="C236" s="61"/>
      <c r="D236" s="62" t="s">
        <v>98</v>
      </c>
      <c r="E236" s="63" t="s">
        <v>6</v>
      </c>
      <c r="F236" s="64">
        <v>19800</v>
      </c>
      <c r="G236" s="65" t="s">
        <v>300</v>
      </c>
      <c r="H236" s="150"/>
    </row>
    <row r="237" spans="1:8" ht="18" customHeight="1" thickBot="1">
      <c r="A237" s="144"/>
      <c r="B237" s="142" t="s">
        <v>137</v>
      </c>
      <c r="C237" s="142"/>
      <c r="D237" s="145"/>
      <c r="E237" s="146"/>
      <c r="F237" s="147">
        <f>SUM(F235:F236)</f>
        <v>33050</v>
      </c>
      <c r="G237" s="148"/>
      <c r="H237" s="149"/>
    </row>
    <row r="238" spans="1:8" ht="18" customHeight="1">
      <c r="A238" s="60"/>
      <c r="B238" s="57"/>
      <c r="C238" s="57"/>
      <c r="D238" s="53"/>
      <c r="E238" s="60"/>
      <c r="F238" s="54"/>
      <c r="G238" s="55"/>
      <c r="H238" s="151"/>
    </row>
    <row r="239" spans="1:8" ht="18" customHeight="1">
      <c r="A239" s="15"/>
      <c r="B239" s="2" t="s">
        <v>143</v>
      </c>
      <c r="C239" s="2" t="s">
        <v>11</v>
      </c>
      <c r="D239" s="14" t="s">
        <v>112</v>
      </c>
      <c r="E239" s="15" t="s">
        <v>113</v>
      </c>
      <c r="F239" s="4">
        <v>1143249.7</v>
      </c>
      <c r="G239" s="1"/>
      <c r="H239" s="127"/>
    </row>
    <row r="240" spans="1:8" ht="18" customHeight="1">
      <c r="A240" s="15"/>
      <c r="B240" s="2"/>
      <c r="C240" s="2"/>
      <c r="D240" s="14"/>
      <c r="E240" s="15"/>
      <c r="F240" s="4"/>
      <c r="G240" s="1"/>
      <c r="H240" s="127"/>
    </row>
    <row r="241" spans="1:8" ht="18" customHeight="1">
      <c r="A241" s="15"/>
      <c r="B241" s="2" t="s">
        <v>280</v>
      </c>
      <c r="C241" s="2" t="s">
        <v>95</v>
      </c>
      <c r="D241" s="14" t="s">
        <v>281</v>
      </c>
      <c r="E241" s="15" t="s">
        <v>282</v>
      </c>
      <c r="F241" s="4">
        <v>200000</v>
      </c>
      <c r="G241" s="1"/>
      <c r="H241" s="127"/>
    </row>
    <row r="242" spans="1:8" ht="18" customHeight="1">
      <c r="A242" s="63"/>
      <c r="B242" s="61"/>
      <c r="C242" s="61"/>
      <c r="D242" s="62"/>
      <c r="E242" s="63"/>
      <c r="F242" s="64"/>
      <c r="G242" s="65"/>
      <c r="H242" s="150"/>
    </row>
    <row r="243" spans="1:8" ht="18" customHeight="1">
      <c r="A243" s="166"/>
      <c r="B243" s="167"/>
      <c r="C243" s="167"/>
      <c r="D243" s="168"/>
      <c r="E243" s="166"/>
      <c r="F243" s="169"/>
      <c r="G243" s="170"/>
      <c r="H243" s="171"/>
    </row>
    <row r="244" spans="1:8" ht="18" customHeight="1">
      <c r="A244" s="166"/>
      <c r="B244" s="167"/>
      <c r="C244" s="167"/>
      <c r="D244" s="168"/>
      <c r="E244" s="166"/>
      <c r="F244" s="169"/>
      <c r="G244" s="170"/>
      <c r="H244" s="171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  <headerFooter alignWithMargins="0">
    <oddHeader>&amp;R&amp;P</oddHeader>
    <oddFooter>&amp;C&amp;Z&amp;F
</oddFooter>
  </headerFooter>
  <rowBreaks count="7" manualBreakCount="7">
    <brk id="30" max="7" man="1"/>
    <brk id="60" max="7" man="1"/>
    <brk id="90" max="7" man="1"/>
    <brk id="120" max="7" man="1"/>
    <brk id="150" max="7" man="1"/>
    <brk id="180" max="7" man="1"/>
    <brk id="2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2011-05-25T07:46:00Z</cp:lastPrinted>
  <dcterms:created xsi:type="dcterms:W3CDTF">1997-01-24T11:07:25Z</dcterms:created>
  <dcterms:modified xsi:type="dcterms:W3CDTF">2011-05-25T07:47:25Z</dcterms:modified>
  <cp:category/>
  <cp:version/>
  <cp:contentType/>
  <cp:contentStatus/>
</cp:coreProperties>
</file>