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Š Školní-celkem" sheetId="1" r:id="rId1"/>
    <sheet name="ZŠ Školní-škola" sheetId="2" r:id="rId2"/>
    <sheet name="ZŠ Školní-družina" sheetId="3" r:id="rId3"/>
    <sheet name="ZŠ Školní-jídelna" sheetId="4" r:id="rId4"/>
    <sheet name="ZŠ Školní-komentář" sheetId="5" r:id="rId5"/>
    <sheet name="ZŠ Školní-platy" sheetId="6" r:id="rId6"/>
  </sheets>
  <definedNames>
    <definedName name="_xlnm.Print_Area" localSheetId="0">'ZŠ Školní-celkem'!$A$1:$G$65</definedName>
    <definedName name="_xlnm.Print_Area" localSheetId="2">'ZŠ Školní-družina'!$A$1:$G$65</definedName>
    <definedName name="_xlnm.Print_Area" localSheetId="3">'ZŠ Školní-jídelna'!$A$1:$G$65</definedName>
    <definedName name="_xlnm.Print_Area" localSheetId="1">'ZŠ Školní-škola'!$A$1:$G$65</definedName>
  </definedNames>
  <calcPr fullCalcOnLoad="1"/>
</workbook>
</file>

<file path=xl/sharedStrings.xml><?xml version="1.0" encoding="utf-8"?>
<sst xmlns="http://schemas.openxmlformats.org/spreadsheetml/2006/main" count="334" uniqueCount="86">
  <si>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</si>
  <si>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</si>
  <si>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</si>
  <si>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</si>
  <si>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</si>
  <si>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</si>
  <si>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</si>
  <si>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</si>
  <si>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</si>
  <si>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</si>
  <si>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</si>
  <si>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</si>
  <si>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</si>
  <si>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</si>
  <si>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</si>
  <si>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</si>
  <si>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</si>
  <si>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</si>
  <si>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</si>
  <si>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</si>
  <si>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</si>
  <si>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</si>
  <si>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</si>
  <si>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</si>
  <si>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</si>
  <si>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</si>
  <si>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</si>
  <si>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</si>
  <si>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</si>
  <si>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</si>
  <si>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</si>
  <si>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</si>
  <si>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</si>
  <si>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</si>
  <si>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</si>
  <si>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</si>
  <si>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</si>
  <si>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</si>
  <si>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</si>
  <si>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</si>
  <si>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</si>
  <si>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</si>
  <si>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</si>
  <si>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</si>
  <si>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</si>
  <si>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</si>
  <si>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</si>
  <si>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</si>
  <si>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</si>
  <si>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</si>
  <si>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</si>
  <si>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</si>
  <si>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</si>
  <si>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</si>
  <si>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</si>
  <si>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</si>
  <si>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</si>
  <si>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</si>
  <si>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</si>
  <si>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</si>
  <si>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</si>
  <si>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 xml:space="preserve">ROZPOČET NA ROK 2013   (v tis.Kč) 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</si>
  <si>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</si>
  <si>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</si>
  <si>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</si>
  <si>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</si>
  <si>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</si>
  <si>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</si>
  <si>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 xml:space="preserve"> </t>
  </si>
  <si>
    <t>Nákl. z drobného dlouhod.majetku</t>
  </si>
  <si>
    <t>Zlepšený HV</t>
  </si>
  <si>
    <t>1)</t>
  </si>
  <si>
    <t>2)</t>
  </si>
  <si>
    <t>3)</t>
  </si>
  <si>
    <t>Za příspěvkovou organizaci: Mgr. Petr Blažek</t>
  </si>
  <si>
    <t>4)</t>
  </si>
  <si>
    <t>Základní škola Velké Meziříčí, Školní 2055, příspěvková organizace ZŠ</t>
  </si>
  <si>
    <t>Základní škola Velké Meziříčí, Školní 2055, příspěvková organizace ŠD</t>
  </si>
  <si>
    <t>Základní škola Velké Meziříčí, Školní 2055, příspěvková organizace ŠJ</t>
  </si>
  <si>
    <t>organizace nepožaduje</t>
  </si>
  <si>
    <t>Datum: 31.10.2012</t>
  </si>
  <si>
    <t>Vypracovala: Renata Smejkalová</t>
  </si>
  <si>
    <t>zapojení FPM</t>
  </si>
  <si>
    <t>ROZPOČET NA ROK 2013 (v tis.Kč)</t>
  </si>
  <si>
    <t>příloha č.4</t>
  </si>
  <si>
    <t xml:space="preserve">ZÁKLADNÍ ŠKOLA VELKÉ MEZIŘÍČÍ, ŠKOLNÍ 2055 - CELKEM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</si>
</sst>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3" fontId="3" fillId="34" borderId="46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23" borderId="52" xfId="0" applyFont="1" applyFill="1" applyBorder="1" applyAlignment="1">
      <alignment/>
    </xf>
    <xf numFmtId="0" fontId="1" fillId="23" borderId="53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3" fillId="33" borderId="50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609600</xdr:colOff>
      <xdr:row>55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28575"/>
          <a:ext cx="6076950" cy="898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účet 502 - voda: snížené náklady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díky neúčtování srážkových vod (cca o 50 000,-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účet 518 - ostatní: nárůst o 30 000,- kč - poplatky bance (dříve vedeno na účtu 549)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účet 521 - OON: praní a žehlení ručníků, dresů, ... převedeno do pracovní  náplně uklízeček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účet 525 -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ostatní sociální pojištění : od roku 2011 nestačí prostředky ze státního rozpočtu na ONIV na pokrytí těchto nákladů, nutné hradit z prostředků zřizovatele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20.00390625" style="34" customWidth="1"/>
    <col min="8" max="16384" width="9.125" style="34" customWidth="1"/>
  </cols>
  <sheetData>
    <row r="1" spans="1:7" ht="18" customHeight="1" thickBot="1">
      <c r="A1" s="85" t="s">
        <v>83</v>
      </c>
      <c r="B1" s="85"/>
      <c r="C1" s="85"/>
      <c r="D1" s="85"/>
      <c r="E1" s="85"/>
      <c r="F1" s="85"/>
      <c r="G1" s="85" t="s">
        <v>84</v>
      </c>
    </row>
    <row r="2" spans="1:7" ht="18" customHeight="1" thickBot="1">
      <c r="A2" s="88" t="s">
        <v>25</v>
      </c>
      <c r="B2" s="89"/>
      <c r="C2" s="90" t="s">
        <v>85</v>
      </c>
      <c r="D2" s="91"/>
      <c r="E2" s="91"/>
      <c r="F2" s="91"/>
      <c r="G2" s="92"/>
    </row>
    <row r="3" spans="1:7" s="35" customFormat="1" ht="57" thickBot="1">
      <c r="A3" s="73" t="s">
        <v>1</v>
      </c>
      <c r="B3" s="74" t="s">
        <v>0</v>
      </c>
      <c r="C3" s="75" t="s">
        <v>65</v>
      </c>
      <c r="D3" s="75" t="s">
        <v>63</v>
      </c>
      <c r="E3" s="75" t="s">
        <v>62</v>
      </c>
      <c r="F3" s="76" t="s">
        <v>64</v>
      </c>
      <c r="G3" s="77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1754</v>
      </c>
      <c r="D4" s="11">
        <f>SUM(D5:D7)</f>
        <v>1840</v>
      </c>
      <c r="E4" s="11">
        <f>SUM(E5:E7)</f>
        <v>1918</v>
      </c>
      <c r="F4" s="11">
        <f>SUM(F5:F7)</f>
        <v>1918</v>
      </c>
      <c r="G4" s="22"/>
    </row>
    <row r="5" spans="1:7" ht="18" customHeight="1">
      <c r="A5" s="95" t="s">
        <v>45</v>
      </c>
      <c r="B5" s="37" t="s">
        <v>46</v>
      </c>
      <c r="C5" s="3">
        <v>1317</v>
      </c>
      <c r="D5" s="4">
        <v>1300</v>
      </c>
      <c r="E5" s="4">
        <v>1350</v>
      </c>
      <c r="F5" s="4">
        <v>1350</v>
      </c>
      <c r="G5" s="6"/>
    </row>
    <row r="6" spans="1:7" ht="18" customHeight="1">
      <c r="A6" s="96"/>
      <c r="B6" s="38" t="s">
        <v>47</v>
      </c>
      <c r="C6" s="7">
        <v>15</v>
      </c>
      <c r="D6" s="8">
        <v>20</v>
      </c>
      <c r="E6" s="8">
        <v>20</v>
      </c>
      <c r="F6" s="8">
        <v>20</v>
      </c>
      <c r="G6" s="10"/>
    </row>
    <row r="7" spans="1:7" ht="18" customHeight="1" thickBot="1">
      <c r="A7" s="96"/>
      <c r="B7" s="39" t="s">
        <v>48</v>
      </c>
      <c r="C7" s="7">
        <v>422</v>
      </c>
      <c r="D7" s="8">
        <v>520</v>
      </c>
      <c r="E7" s="8">
        <v>548</v>
      </c>
      <c r="F7" s="8">
        <v>548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1857</v>
      </c>
      <c r="D8" s="24">
        <f>SUM(D9:D12)</f>
        <v>1760</v>
      </c>
      <c r="E8" s="24">
        <f>SUM(E9:E12)</f>
        <v>1800</v>
      </c>
      <c r="F8" s="24">
        <f>SUM(F9:F12)</f>
        <v>1800</v>
      </c>
      <c r="G8" s="26"/>
    </row>
    <row r="9" spans="1:7" ht="18" customHeight="1">
      <c r="A9" s="97" t="s">
        <v>45</v>
      </c>
      <c r="B9" s="41" t="s">
        <v>49</v>
      </c>
      <c r="C9" s="13">
        <v>212</v>
      </c>
      <c r="D9" s="14">
        <v>220</v>
      </c>
      <c r="E9" s="14">
        <v>170</v>
      </c>
      <c r="F9" s="14">
        <v>170</v>
      </c>
      <c r="G9" s="6" t="s">
        <v>71</v>
      </c>
    </row>
    <row r="10" spans="1:7" ht="18" customHeight="1">
      <c r="A10" s="98"/>
      <c r="B10" s="39" t="s">
        <v>50</v>
      </c>
      <c r="C10" s="3">
        <v>962</v>
      </c>
      <c r="D10" s="4">
        <v>890</v>
      </c>
      <c r="E10" s="4">
        <v>870</v>
      </c>
      <c r="F10" s="4">
        <v>870</v>
      </c>
      <c r="G10" s="16"/>
    </row>
    <row r="11" spans="1:7" ht="18" customHeight="1">
      <c r="A11" s="98"/>
      <c r="B11" s="39" t="s">
        <v>51</v>
      </c>
      <c r="C11" s="7">
        <v>683</v>
      </c>
      <c r="D11" s="8">
        <v>650</v>
      </c>
      <c r="E11" s="8">
        <v>760</v>
      </c>
      <c r="F11" s="8">
        <v>760</v>
      </c>
      <c r="G11" s="10"/>
    </row>
    <row r="12" spans="1:7" ht="18" customHeight="1" thickBot="1">
      <c r="A12" s="99"/>
      <c r="B12" s="40" t="s">
        <v>52</v>
      </c>
      <c r="C12" s="17">
        <v>0</v>
      </c>
      <c r="D12" s="18">
        <v>0</v>
      </c>
      <c r="E12" s="18">
        <v>0</v>
      </c>
      <c r="F12" s="18">
        <v>0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>
        <v>65</v>
      </c>
      <c r="D14" s="24">
        <v>120</v>
      </c>
      <c r="E14" s="24">
        <v>122</v>
      </c>
      <c r="F14" s="24">
        <v>122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2</v>
      </c>
      <c r="D15" s="11">
        <v>15</v>
      </c>
      <c r="E15" s="11">
        <v>5</v>
      </c>
      <c r="F15" s="11">
        <v>5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15</v>
      </c>
      <c r="F16" s="24">
        <v>15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366</v>
      </c>
      <c r="D17" s="24">
        <f>SUM(D18:D20)</f>
        <v>436</v>
      </c>
      <c r="E17" s="24">
        <f>SUM(E18:E20)</f>
        <v>480</v>
      </c>
      <c r="F17" s="24">
        <f>SUM(F18:F20)</f>
        <v>480</v>
      </c>
      <c r="G17" s="26"/>
    </row>
    <row r="18" spans="1:7" s="35" customFormat="1" ht="18" customHeight="1">
      <c r="A18" s="45" t="s">
        <v>45</v>
      </c>
      <c r="B18" s="41" t="s">
        <v>53</v>
      </c>
      <c r="C18" s="27">
        <v>19</v>
      </c>
      <c r="D18" s="28">
        <v>16</v>
      </c>
      <c r="E18" s="28">
        <v>16</v>
      </c>
      <c r="F18" s="28">
        <v>16</v>
      </c>
      <c r="G18" s="29"/>
    </row>
    <row r="19" spans="1:7" s="35" customFormat="1" ht="18" customHeight="1">
      <c r="A19" s="42"/>
      <c r="B19" s="39" t="s">
        <v>54</v>
      </c>
      <c r="C19" s="30">
        <v>0</v>
      </c>
      <c r="D19" s="31">
        <v>0</v>
      </c>
      <c r="E19" s="31">
        <v>0</v>
      </c>
      <c r="F19" s="31">
        <v>0</v>
      </c>
      <c r="G19" s="32"/>
    </row>
    <row r="20" spans="1:7" s="35" customFormat="1" ht="18" customHeight="1" thickBot="1">
      <c r="A20" s="42"/>
      <c r="B20" s="39" t="s">
        <v>48</v>
      </c>
      <c r="C20" s="30">
        <v>347</v>
      </c>
      <c r="D20" s="31">
        <v>420</v>
      </c>
      <c r="E20" s="31">
        <v>464</v>
      </c>
      <c r="F20" s="31">
        <v>464</v>
      </c>
      <c r="G20" s="33" t="s">
        <v>72</v>
      </c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169</v>
      </c>
      <c r="D21" s="24">
        <f>SUM(D22:D25)</f>
        <v>166</v>
      </c>
      <c r="E21" s="24">
        <f>SUM(E22:E25)</f>
        <v>171</v>
      </c>
      <c r="F21" s="24">
        <f>SUM(F22:F25)</f>
        <v>171</v>
      </c>
      <c r="G21" s="26"/>
    </row>
    <row r="22" spans="1:7" ht="18" customHeight="1">
      <c r="A22" s="45" t="s">
        <v>45</v>
      </c>
      <c r="B22" s="47" t="s">
        <v>55</v>
      </c>
      <c r="C22" s="3">
        <v>18</v>
      </c>
      <c r="D22" s="4">
        <v>0</v>
      </c>
      <c r="E22" s="4">
        <v>0</v>
      </c>
      <c r="F22" s="4">
        <v>0</v>
      </c>
      <c r="G22" s="6"/>
    </row>
    <row r="23" spans="1:7" ht="18" customHeight="1">
      <c r="A23" s="48"/>
      <c r="B23" s="39" t="s">
        <v>56</v>
      </c>
      <c r="C23" s="7">
        <v>17</v>
      </c>
      <c r="D23" s="8">
        <v>15</v>
      </c>
      <c r="E23" s="8">
        <v>0</v>
      </c>
      <c r="F23" s="8">
        <v>0</v>
      </c>
      <c r="G23" s="10" t="s">
        <v>73</v>
      </c>
    </row>
    <row r="24" spans="1:7" ht="18" customHeight="1">
      <c r="A24" s="48"/>
      <c r="B24" s="48" t="s">
        <v>57</v>
      </c>
      <c r="C24" s="49">
        <v>0</v>
      </c>
      <c r="D24" s="50">
        <v>0</v>
      </c>
      <c r="E24" s="50">
        <v>0</v>
      </c>
      <c r="F24" s="50">
        <v>0</v>
      </c>
      <c r="G24" s="12"/>
    </row>
    <row r="25" spans="1:7" ht="18" customHeight="1" thickBot="1">
      <c r="A25" s="40"/>
      <c r="B25" s="38" t="s">
        <v>58</v>
      </c>
      <c r="C25" s="52">
        <v>134</v>
      </c>
      <c r="D25" s="18">
        <v>151</v>
      </c>
      <c r="E25" s="53">
        <v>171</v>
      </c>
      <c r="F25" s="53">
        <v>171</v>
      </c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12</v>
      </c>
      <c r="D26" s="24">
        <v>5</v>
      </c>
      <c r="E26" s="24">
        <v>4</v>
      </c>
      <c r="F26" s="24">
        <v>4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2</v>
      </c>
      <c r="D27" s="24">
        <v>45</v>
      </c>
      <c r="E27" s="24">
        <v>45</v>
      </c>
      <c r="F27" s="24">
        <v>45</v>
      </c>
      <c r="G27" s="26" t="s">
        <v>75</v>
      </c>
    </row>
    <row r="28" spans="1:7" s="35" customFormat="1" ht="18" customHeight="1" thickBot="1">
      <c r="A28" s="36">
        <v>527</v>
      </c>
      <c r="B28" s="36" t="s">
        <v>12</v>
      </c>
      <c r="C28" s="23">
        <v>14</v>
      </c>
      <c r="D28" s="24">
        <v>0</v>
      </c>
      <c r="E28" s="24">
        <v>10</v>
      </c>
      <c r="F28" s="24">
        <v>10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18</v>
      </c>
      <c r="D29" s="24">
        <v>0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3</v>
      </c>
      <c r="F31" s="24">
        <v>3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0</v>
      </c>
      <c r="D37" s="24">
        <v>0</v>
      </c>
      <c r="E37" s="24">
        <v>12</v>
      </c>
      <c r="F37" s="24">
        <v>12</v>
      </c>
      <c r="G37" s="26"/>
    </row>
    <row r="38" spans="1:7" s="35" customFormat="1" ht="18" customHeight="1" thickBot="1">
      <c r="A38" s="43">
        <v>558</v>
      </c>
      <c r="B38" s="36" t="s">
        <v>69</v>
      </c>
      <c r="C38" s="23">
        <v>73</v>
      </c>
      <c r="D38" s="24">
        <v>138</v>
      </c>
      <c r="E38" s="24">
        <v>122</v>
      </c>
      <c r="F38" s="24">
        <v>22</v>
      </c>
      <c r="G38" s="87" t="s">
        <v>82</v>
      </c>
    </row>
    <row r="39" spans="1:7" s="35" customFormat="1" ht="18" customHeight="1">
      <c r="A39" s="78">
        <v>569</v>
      </c>
      <c r="B39" s="78" t="s">
        <v>59</v>
      </c>
      <c r="C39" s="79">
        <v>37</v>
      </c>
      <c r="D39" s="15">
        <v>43</v>
      </c>
      <c r="E39" s="15">
        <v>5</v>
      </c>
      <c r="F39" s="15">
        <v>5</v>
      </c>
      <c r="G39" s="80"/>
    </row>
    <row r="40" spans="1:7" s="35" customFormat="1" ht="18" customHeight="1" thickBot="1">
      <c r="A40" s="81"/>
      <c r="B40" s="81" t="s">
        <v>70</v>
      </c>
      <c r="C40" s="82">
        <v>61</v>
      </c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4430</v>
      </c>
      <c r="D41" s="21">
        <f>SUM(D4,D8,D13:D17,D21,D26:D40)</f>
        <v>4568</v>
      </c>
      <c r="E41" s="21">
        <f>SUM(E4,E8,E13:E17,E21,E26:E40)</f>
        <v>4712</v>
      </c>
      <c r="F41" s="21">
        <f>SUM(F4,F8,F13:F17,F21,F26:F40)</f>
        <v>4612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65</v>
      </c>
      <c r="D44" s="75" t="s">
        <v>63</v>
      </c>
      <c r="E44" s="75" t="s">
        <v>62</v>
      </c>
      <c r="F44" s="76" t="s">
        <v>64</v>
      </c>
      <c r="G44" s="77" t="s">
        <v>66</v>
      </c>
    </row>
    <row r="45" spans="1:7" s="35" customFormat="1" ht="18" customHeight="1" thickBot="1">
      <c r="A45" s="59">
        <v>602</v>
      </c>
      <c r="B45" s="36" t="s">
        <v>28</v>
      </c>
      <c r="C45" s="23">
        <v>1317</v>
      </c>
      <c r="D45" s="24">
        <v>1300</v>
      </c>
      <c r="E45" s="24">
        <v>1350</v>
      </c>
      <c r="F45" s="24">
        <v>1350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324</v>
      </c>
      <c r="D46" s="24">
        <v>280</v>
      </c>
      <c r="E46" s="24">
        <v>280</v>
      </c>
      <c r="F46" s="24">
        <v>280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180</v>
      </c>
      <c r="D48" s="24">
        <v>212</v>
      </c>
      <c r="E48" s="24">
        <v>232</v>
      </c>
      <c r="F48" s="24">
        <v>232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0</v>
      </c>
      <c r="D52" s="24">
        <v>2</v>
      </c>
      <c r="E52" s="24">
        <v>0</v>
      </c>
      <c r="F52" s="24">
        <v>0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40</v>
      </c>
      <c r="D53" s="24">
        <v>37</v>
      </c>
      <c r="E53" s="24">
        <v>30</v>
      </c>
      <c r="F53" s="24">
        <v>30</v>
      </c>
      <c r="G53" s="36"/>
    </row>
    <row r="54" spans="1:7" ht="18" customHeight="1" thickBot="1">
      <c r="A54" s="36">
        <v>662</v>
      </c>
      <c r="B54" s="36" t="s">
        <v>13</v>
      </c>
      <c r="C54" s="23">
        <v>22</v>
      </c>
      <c r="D54" s="24">
        <v>19</v>
      </c>
      <c r="E54" s="24">
        <v>18</v>
      </c>
      <c r="F54" s="24">
        <v>18</v>
      </c>
      <c r="G54" s="60"/>
    </row>
    <row r="55" spans="1:7" ht="18" customHeight="1" thickBot="1">
      <c r="A55" s="56">
        <v>669</v>
      </c>
      <c r="B55" s="56" t="s">
        <v>44</v>
      </c>
      <c r="C55" s="57">
        <v>21</v>
      </c>
      <c r="D55" s="58">
        <v>18</v>
      </c>
      <c r="E55" s="58">
        <v>17</v>
      </c>
      <c r="F55" s="58">
        <v>17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1904</v>
      </c>
      <c r="D56" s="63">
        <f>SUM(D45:D55)</f>
        <v>1868</v>
      </c>
      <c r="E56" s="63">
        <f>SUM(E45:E55)</f>
        <v>1927</v>
      </c>
      <c r="F56" s="63">
        <f>SUM(F45:F55)</f>
        <v>1927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94" t="s">
        <v>67</v>
      </c>
      <c r="B59" s="94"/>
      <c r="C59" s="94"/>
      <c r="D59" s="94"/>
      <c r="E59" s="94"/>
      <c r="F59" s="94"/>
      <c r="G59" s="94"/>
    </row>
    <row r="60" spans="1:7" ht="18" customHeight="1">
      <c r="A60" s="41" t="s">
        <v>17</v>
      </c>
      <c r="B60" s="41" t="s">
        <v>18</v>
      </c>
      <c r="C60" s="66">
        <f>SUM(C56)</f>
        <v>1904</v>
      </c>
      <c r="D60" s="67">
        <f>SUM(D56)</f>
        <v>1868</v>
      </c>
      <c r="E60" s="67">
        <f>SUM(E56)</f>
        <v>1927</v>
      </c>
      <c r="F60" s="67">
        <f>SUM(F56)</f>
        <v>1927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4430</v>
      </c>
      <c r="D61" s="53">
        <f>SUM(D41)</f>
        <v>4568</v>
      </c>
      <c r="E61" s="53">
        <f>SUM(E41)</f>
        <v>4712</v>
      </c>
      <c r="F61" s="53">
        <f>SUM(F41)</f>
        <v>4612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2526</v>
      </c>
      <c r="D62" s="72">
        <f>SUM(D61-D60)</f>
        <v>2700</v>
      </c>
      <c r="E62" s="72">
        <f>SUM(E61-E60)</f>
        <v>2785</v>
      </c>
      <c r="F62" s="86">
        <f>SUM(F61-F60)</f>
        <v>2685</v>
      </c>
      <c r="G62" s="36"/>
    </row>
    <row r="63" ht="18" customHeight="1">
      <c r="B63" s="34" t="s">
        <v>74</v>
      </c>
    </row>
    <row r="64" ht="18" customHeight="1">
      <c r="B64" s="34" t="s">
        <v>81</v>
      </c>
    </row>
    <row r="65" ht="18" customHeight="1">
      <c r="B65" s="34" t="s">
        <v>80</v>
      </c>
    </row>
    <row r="66" ht="18" customHeight="1"/>
    <row r="67" ht="18" customHeight="1"/>
    <row r="68" ht="18" customHeight="1"/>
    <row r="69" ht="18" customHeight="1"/>
  </sheetData>
  <sheetProtection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5">
    <mergeCell ref="A2:B2"/>
    <mergeCell ref="C2:G2"/>
    <mergeCell ref="A59:G59"/>
    <mergeCell ref="A5:A7"/>
    <mergeCell ref="A9:A12"/>
  </mergeCells>
  <printOptions/>
  <pageMargins left="0.984251968503937" right="0.984251968503937" top="0.52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85" zoomScaleNormal="85" zoomScaleSheetLayoutView="100" zoomScalePageLayoutView="0" workbookViewId="0" topLeftCell="A50">
      <selection activeCell="G50" sqref="G50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17.25390625" style="34" customWidth="1"/>
    <col min="8" max="16384" width="9.125" style="34" customWidth="1"/>
  </cols>
  <sheetData>
    <row r="1" spans="1:7" ht="18" customHeight="1" thickBot="1">
      <c r="A1" s="93" t="s">
        <v>61</v>
      </c>
      <c r="B1" s="93"/>
      <c r="C1" s="93"/>
      <c r="D1" s="93"/>
      <c r="E1" s="93"/>
      <c r="F1" s="93"/>
      <c r="G1" s="93"/>
    </row>
    <row r="2" spans="1:7" ht="18" customHeight="1" thickBot="1">
      <c r="A2" s="88" t="s">
        <v>25</v>
      </c>
      <c r="B2" s="89"/>
      <c r="C2" s="90" t="s">
        <v>76</v>
      </c>
      <c r="D2" s="91"/>
      <c r="E2" s="91"/>
      <c r="F2" s="91"/>
      <c r="G2" s="92"/>
    </row>
    <row r="3" spans="1:7" s="35" customFormat="1" ht="57" thickBot="1">
      <c r="A3" s="73" t="s">
        <v>1</v>
      </c>
      <c r="B3" s="74" t="s">
        <v>0</v>
      </c>
      <c r="C3" s="75" t="s">
        <v>65</v>
      </c>
      <c r="D3" s="75" t="s">
        <v>63</v>
      </c>
      <c r="E3" s="75" t="s">
        <v>62</v>
      </c>
      <c r="F3" s="76" t="s">
        <v>64</v>
      </c>
      <c r="G3" s="77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395</v>
      </c>
      <c r="F4" s="11">
        <f>SUM(F5:F7)</f>
        <v>395</v>
      </c>
      <c r="G4" s="22"/>
    </row>
    <row r="5" spans="1:7" ht="18" customHeight="1">
      <c r="A5" s="95" t="s">
        <v>45</v>
      </c>
      <c r="B5" s="37" t="s">
        <v>46</v>
      </c>
      <c r="C5" s="3"/>
      <c r="D5" s="4"/>
      <c r="E5" s="4">
        <v>0</v>
      </c>
      <c r="F5" s="5">
        <v>0</v>
      </c>
      <c r="G5" s="6"/>
    </row>
    <row r="6" spans="1:7" ht="18" customHeight="1">
      <c r="A6" s="96"/>
      <c r="B6" s="38" t="s">
        <v>47</v>
      </c>
      <c r="C6" s="7" t="s">
        <v>68</v>
      </c>
      <c r="D6" s="8"/>
      <c r="E6" s="8">
        <v>18</v>
      </c>
      <c r="F6" s="9">
        <v>18</v>
      </c>
      <c r="G6" s="10"/>
    </row>
    <row r="7" spans="1:7" ht="18" customHeight="1" thickBot="1">
      <c r="A7" s="96"/>
      <c r="B7" s="39" t="s">
        <v>48</v>
      </c>
      <c r="C7" s="7"/>
      <c r="D7" s="8"/>
      <c r="E7" s="8">
        <v>377</v>
      </c>
      <c r="F7" s="9">
        <v>377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1572</v>
      </c>
      <c r="F8" s="24">
        <f>SUM(F9:F12)</f>
        <v>1572</v>
      </c>
      <c r="G8" s="26"/>
    </row>
    <row r="9" spans="1:7" ht="18" customHeight="1">
      <c r="A9" s="97" t="s">
        <v>45</v>
      </c>
      <c r="B9" s="41" t="s">
        <v>49</v>
      </c>
      <c r="C9" s="13"/>
      <c r="D9" s="14"/>
      <c r="E9" s="14">
        <v>125</v>
      </c>
      <c r="F9" s="15">
        <v>125</v>
      </c>
      <c r="G9" s="6"/>
    </row>
    <row r="10" spans="1:7" ht="18" customHeight="1">
      <c r="A10" s="98"/>
      <c r="B10" s="39" t="s">
        <v>50</v>
      </c>
      <c r="C10" s="3"/>
      <c r="D10" s="4"/>
      <c r="E10" s="4">
        <v>774</v>
      </c>
      <c r="F10" s="5">
        <v>774</v>
      </c>
      <c r="G10" s="16"/>
    </row>
    <row r="11" spans="1:7" ht="18" customHeight="1">
      <c r="A11" s="98"/>
      <c r="B11" s="39" t="s">
        <v>51</v>
      </c>
      <c r="C11" s="7"/>
      <c r="D11" s="8"/>
      <c r="E11" s="8">
        <v>673</v>
      </c>
      <c r="F11" s="9">
        <v>673</v>
      </c>
      <c r="G11" s="10"/>
    </row>
    <row r="12" spans="1:7" ht="18" customHeight="1" thickBot="1">
      <c r="A12" s="99"/>
      <c r="B12" s="40" t="s">
        <v>52</v>
      </c>
      <c r="C12" s="17"/>
      <c r="D12" s="18"/>
      <c r="E12" s="18">
        <v>0</v>
      </c>
      <c r="F12" s="19">
        <v>0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/>
      <c r="D14" s="24">
        <v>0</v>
      </c>
      <c r="E14" s="24">
        <v>102</v>
      </c>
      <c r="F14" s="24">
        <v>102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0</v>
      </c>
      <c r="D15" s="11">
        <v>0</v>
      </c>
      <c r="E15" s="11">
        <v>4</v>
      </c>
      <c r="F15" s="11">
        <v>4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15</v>
      </c>
      <c r="F16" s="24">
        <v>15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452</v>
      </c>
      <c r="F17" s="24">
        <f>SUM(F18:F20)</f>
        <v>452</v>
      </c>
      <c r="G17" s="26"/>
    </row>
    <row r="18" spans="1:7" s="35" customFormat="1" ht="18" customHeight="1">
      <c r="A18" s="45" t="s">
        <v>45</v>
      </c>
      <c r="B18" s="41" t="s">
        <v>53</v>
      </c>
      <c r="C18" s="27"/>
      <c r="D18" s="28"/>
      <c r="E18" s="28">
        <v>8</v>
      </c>
      <c r="F18" s="15">
        <v>8</v>
      </c>
      <c r="G18" s="29"/>
    </row>
    <row r="19" spans="1:7" s="35" customFormat="1" ht="18" customHeight="1">
      <c r="A19" s="42"/>
      <c r="B19" s="39" t="s">
        <v>54</v>
      </c>
      <c r="C19" s="30"/>
      <c r="D19" s="31"/>
      <c r="E19" s="31">
        <v>0</v>
      </c>
      <c r="F19" s="9">
        <v>0</v>
      </c>
      <c r="G19" s="32"/>
    </row>
    <row r="20" spans="1:7" s="35" customFormat="1" ht="18" customHeight="1" thickBot="1">
      <c r="A20" s="42"/>
      <c r="B20" s="39" t="s">
        <v>48</v>
      </c>
      <c r="C20" s="30"/>
      <c r="D20" s="31"/>
      <c r="E20" s="31">
        <v>444</v>
      </c>
      <c r="F20" s="9">
        <v>444</v>
      </c>
      <c r="G20" s="33"/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171</v>
      </c>
      <c r="F21" s="24">
        <f>SUM(F22:F25)</f>
        <v>171</v>
      </c>
      <c r="G21" s="26"/>
    </row>
    <row r="22" spans="1:7" ht="18" customHeight="1">
      <c r="A22" s="45" t="s">
        <v>45</v>
      </c>
      <c r="B22" s="47" t="s">
        <v>55</v>
      </c>
      <c r="C22" s="3"/>
      <c r="D22" s="4"/>
      <c r="E22" s="4">
        <v>0</v>
      </c>
      <c r="F22" s="5">
        <v>0</v>
      </c>
      <c r="G22" s="6"/>
    </row>
    <row r="23" spans="1:7" ht="18" customHeight="1">
      <c r="A23" s="48"/>
      <c r="B23" s="39" t="s">
        <v>56</v>
      </c>
      <c r="C23" s="7"/>
      <c r="D23" s="8"/>
      <c r="E23" s="8">
        <v>0</v>
      </c>
      <c r="F23" s="9">
        <v>0</v>
      </c>
      <c r="G23" s="10"/>
    </row>
    <row r="24" spans="1:7" ht="18" customHeight="1">
      <c r="A24" s="48"/>
      <c r="B24" s="48" t="s">
        <v>57</v>
      </c>
      <c r="C24" s="49"/>
      <c r="D24" s="50"/>
      <c r="E24" s="50">
        <v>0</v>
      </c>
      <c r="F24" s="51">
        <v>0</v>
      </c>
      <c r="G24" s="12"/>
    </row>
    <row r="25" spans="1:7" ht="18" customHeight="1" thickBot="1">
      <c r="A25" s="40"/>
      <c r="B25" s="38" t="s">
        <v>58</v>
      </c>
      <c r="C25" s="52"/>
      <c r="D25" s="18"/>
      <c r="E25" s="53">
        <v>171</v>
      </c>
      <c r="F25" s="19">
        <v>171</v>
      </c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0</v>
      </c>
      <c r="D26" s="24">
        <v>0</v>
      </c>
      <c r="E26" s="24">
        <v>4</v>
      </c>
      <c r="F26" s="24">
        <v>4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0</v>
      </c>
      <c r="D27" s="24">
        <v>0</v>
      </c>
      <c r="E27" s="24">
        <v>37</v>
      </c>
      <c r="F27" s="24">
        <v>37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0</v>
      </c>
      <c r="D28" s="24">
        <v>0</v>
      </c>
      <c r="E28" s="24">
        <v>10</v>
      </c>
      <c r="F28" s="24">
        <v>10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3</v>
      </c>
      <c r="F31" s="24">
        <v>3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0</v>
      </c>
      <c r="D37" s="24">
        <v>0</v>
      </c>
      <c r="E37" s="24">
        <v>12</v>
      </c>
      <c r="F37" s="24">
        <v>12</v>
      </c>
      <c r="G37" s="26"/>
    </row>
    <row r="38" spans="1:7" s="35" customFormat="1" ht="18" customHeight="1" thickBot="1">
      <c r="A38" s="43">
        <v>558</v>
      </c>
      <c r="B38" s="36" t="s">
        <v>69</v>
      </c>
      <c r="C38" s="23">
        <v>0</v>
      </c>
      <c r="D38" s="24">
        <v>0</v>
      </c>
      <c r="E38" s="24">
        <v>122</v>
      </c>
      <c r="F38" s="24">
        <v>22</v>
      </c>
      <c r="G38" s="26"/>
    </row>
    <row r="39" spans="1:7" s="35" customFormat="1" ht="18" customHeight="1">
      <c r="A39" s="78">
        <v>569</v>
      </c>
      <c r="B39" s="78" t="s">
        <v>59</v>
      </c>
      <c r="C39" s="79">
        <v>0</v>
      </c>
      <c r="D39" s="15">
        <v>0</v>
      </c>
      <c r="E39" s="15">
        <v>5</v>
      </c>
      <c r="F39" s="15">
        <v>5</v>
      </c>
      <c r="G39" s="80"/>
    </row>
    <row r="40" spans="1:7" s="35" customFormat="1" ht="18" customHeight="1" thickBot="1">
      <c r="A40" s="81"/>
      <c r="B40" s="81" t="s">
        <v>70</v>
      </c>
      <c r="C40" s="82"/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0</v>
      </c>
      <c r="D41" s="21">
        <f>SUM(D4,D8,D13:D17,D21,D26:D40)</f>
        <v>0</v>
      </c>
      <c r="E41" s="21">
        <f>SUM(E4,E8,E13:E17,E21,E26:E40)</f>
        <v>2904</v>
      </c>
      <c r="F41" s="21">
        <f>SUM(F4,F8,F13:F17,F21,F26:F40)</f>
        <v>2804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65</v>
      </c>
      <c r="D44" s="75" t="s">
        <v>63</v>
      </c>
      <c r="E44" s="75" t="s">
        <v>62</v>
      </c>
      <c r="F44" s="76" t="s">
        <v>64</v>
      </c>
      <c r="G44" s="77" t="s">
        <v>66</v>
      </c>
    </row>
    <row r="45" spans="1:7" s="35" customFormat="1" ht="18" customHeight="1" thickBot="1">
      <c r="A45" s="59">
        <v>602</v>
      </c>
      <c r="B45" s="36" t="s">
        <v>28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0</v>
      </c>
      <c r="D46" s="24">
        <v>0</v>
      </c>
      <c r="E46" s="24">
        <v>280</v>
      </c>
      <c r="F46" s="24">
        <v>280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0</v>
      </c>
      <c r="D48" s="24">
        <v>0</v>
      </c>
      <c r="E48" s="24">
        <v>130</v>
      </c>
      <c r="F48" s="24">
        <v>130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0</v>
      </c>
      <c r="D53" s="24">
        <v>0</v>
      </c>
      <c r="E53" s="24">
        <v>29</v>
      </c>
      <c r="F53" s="24">
        <v>29</v>
      </c>
      <c r="G53" s="36"/>
    </row>
    <row r="54" spans="1:7" ht="18" customHeight="1" thickBot="1">
      <c r="A54" s="36">
        <v>662</v>
      </c>
      <c r="B54" s="36" t="s">
        <v>13</v>
      </c>
      <c r="C54" s="23">
        <v>0</v>
      </c>
      <c r="D54" s="24">
        <v>0</v>
      </c>
      <c r="E54" s="24">
        <v>18</v>
      </c>
      <c r="F54" s="24">
        <v>18</v>
      </c>
      <c r="G54" s="60"/>
    </row>
    <row r="55" spans="1:7" ht="18" customHeight="1" thickBot="1">
      <c r="A55" s="56">
        <v>669</v>
      </c>
      <c r="B55" s="56" t="s">
        <v>44</v>
      </c>
      <c r="C55" s="57">
        <v>0</v>
      </c>
      <c r="D55" s="58">
        <v>0</v>
      </c>
      <c r="E55" s="58">
        <v>17</v>
      </c>
      <c r="F55" s="58">
        <v>17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0</v>
      </c>
      <c r="D56" s="63">
        <f>SUM(D45:D55)</f>
        <v>0</v>
      </c>
      <c r="E56" s="63">
        <f>SUM(E45:E55)</f>
        <v>474</v>
      </c>
      <c r="F56" s="63">
        <f>SUM(F45:F55)</f>
        <v>474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94" t="s">
        <v>67</v>
      </c>
      <c r="B59" s="94"/>
      <c r="C59" s="94"/>
      <c r="D59" s="94"/>
      <c r="E59" s="94"/>
      <c r="F59" s="94"/>
      <c r="G59" s="94"/>
    </row>
    <row r="60" spans="1:7" ht="18" customHeight="1">
      <c r="A60" s="41" t="s">
        <v>17</v>
      </c>
      <c r="B60" s="41" t="s">
        <v>18</v>
      </c>
      <c r="C60" s="66">
        <f>SUM(C56)</f>
        <v>0</v>
      </c>
      <c r="D60" s="67">
        <f>SUM(D56)</f>
        <v>0</v>
      </c>
      <c r="E60" s="67">
        <f>SUM(E56)</f>
        <v>474</v>
      </c>
      <c r="F60" s="67">
        <f>SUM(F56)</f>
        <v>474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0</v>
      </c>
      <c r="D61" s="53">
        <f>SUM(D41)</f>
        <v>0</v>
      </c>
      <c r="E61" s="53">
        <f>SUM(E41)</f>
        <v>2904</v>
      </c>
      <c r="F61" s="53">
        <f>SUM(F41)</f>
        <v>2804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0</v>
      </c>
      <c r="D62" s="72">
        <f>SUM(D61-D60)</f>
        <v>0</v>
      </c>
      <c r="E62" s="72">
        <f>SUM(E61-E60)</f>
        <v>2430</v>
      </c>
      <c r="F62" s="72">
        <f>SUM(F61-F60)</f>
        <v>2330</v>
      </c>
      <c r="G62" s="36"/>
    </row>
    <row r="63" ht="18" customHeight="1">
      <c r="B63" s="34" t="s">
        <v>22</v>
      </c>
    </row>
    <row r="64" ht="18" customHeight="1">
      <c r="B64" s="34" t="s">
        <v>23</v>
      </c>
    </row>
    <row r="65" ht="18" customHeight="1">
      <c r="B65" s="34" t="s">
        <v>24</v>
      </c>
    </row>
    <row r="66" ht="18" customHeight="1"/>
    <row r="67" ht="18" customHeight="1"/>
    <row r="68" ht="18" customHeight="1"/>
    <row r="69" ht="18" customHeight="1"/>
  </sheetData>
  <sheetProtection sheet="1"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6">
    <mergeCell ref="A1:G1"/>
    <mergeCell ref="A2:B2"/>
    <mergeCell ref="C2:G2"/>
    <mergeCell ref="A5:A7"/>
    <mergeCell ref="A9:A12"/>
    <mergeCell ref="A59:G59"/>
  </mergeCells>
  <printOptions/>
  <pageMargins left="0.984251968503937" right="0.984251968503937" top="0.55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85" zoomScaleNormal="85" zoomScaleSheetLayoutView="100" zoomScalePageLayoutView="0" workbookViewId="0" topLeftCell="A50">
      <selection activeCell="F60" sqref="F60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17.25390625" style="34" customWidth="1"/>
    <col min="8" max="16384" width="9.125" style="34" customWidth="1"/>
  </cols>
  <sheetData>
    <row r="1" spans="1:7" ht="18" customHeight="1" thickBot="1">
      <c r="A1" s="93" t="s">
        <v>61</v>
      </c>
      <c r="B1" s="93"/>
      <c r="C1" s="93"/>
      <c r="D1" s="93"/>
      <c r="E1" s="93"/>
      <c r="F1" s="93"/>
      <c r="G1" s="93"/>
    </row>
    <row r="2" spans="1:7" ht="18" customHeight="1" thickBot="1">
      <c r="A2" s="88" t="s">
        <v>25</v>
      </c>
      <c r="B2" s="89"/>
      <c r="C2" s="90" t="s">
        <v>77</v>
      </c>
      <c r="D2" s="91"/>
      <c r="E2" s="91"/>
      <c r="F2" s="91"/>
      <c r="G2" s="92"/>
    </row>
    <row r="3" spans="1:7" s="35" customFormat="1" ht="57" thickBot="1">
      <c r="A3" s="73" t="s">
        <v>1</v>
      </c>
      <c r="B3" s="74" t="s">
        <v>0</v>
      </c>
      <c r="C3" s="75" t="s">
        <v>65</v>
      </c>
      <c r="D3" s="75" t="s">
        <v>63</v>
      </c>
      <c r="E3" s="75" t="s">
        <v>62</v>
      </c>
      <c r="F3" s="76" t="s">
        <v>64</v>
      </c>
      <c r="G3" s="77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125</v>
      </c>
      <c r="F4" s="11">
        <f>SUM(F5:F7)</f>
        <v>125</v>
      </c>
      <c r="G4" s="22"/>
    </row>
    <row r="5" spans="1:7" ht="18" customHeight="1">
      <c r="A5" s="95" t="s">
        <v>45</v>
      </c>
      <c r="B5" s="37" t="s">
        <v>46</v>
      </c>
      <c r="C5" s="3"/>
      <c r="D5" s="4"/>
      <c r="E5" s="4">
        <v>0</v>
      </c>
      <c r="F5" s="5">
        <v>0</v>
      </c>
      <c r="G5" s="6"/>
    </row>
    <row r="6" spans="1:7" ht="18" customHeight="1">
      <c r="A6" s="96"/>
      <c r="B6" s="38" t="s">
        <v>47</v>
      </c>
      <c r="C6" s="7" t="s">
        <v>68</v>
      </c>
      <c r="D6" s="8"/>
      <c r="E6" s="8">
        <v>1</v>
      </c>
      <c r="F6" s="9">
        <v>1</v>
      </c>
      <c r="G6" s="10"/>
    </row>
    <row r="7" spans="1:7" ht="18" customHeight="1" thickBot="1">
      <c r="A7" s="96"/>
      <c r="B7" s="39" t="s">
        <v>48</v>
      </c>
      <c r="C7" s="7"/>
      <c r="D7" s="8"/>
      <c r="E7" s="8">
        <v>124</v>
      </c>
      <c r="F7" s="9">
        <v>124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43</v>
      </c>
      <c r="F8" s="24">
        <f>SUM(F9:F12)</f>
        <v>43</v>
      </c>
      <c r="G8" s="26"/>
    </row>
    <row r="9" spans="1:7" ht="18" customHeight="1">
      <c r="A9" s="97" t="s">
        <v>45</v>
      </c>
      <c r="B9" s="41" t="s">
        <v>49</v>
      </c>
      <c r="C9" s="13"/>
      <c r="D9" s="14"/>
      <c r="E9" s="14">
        <v>5</v>
      </c>
      <c r="F9" s="15">
        <v>5</v>
      </c>
      <c r="G9" s="6"/>
    </row>
    <row r="10" spans="1:7" ht="18" customHeight="1">
      <c r="A10" s="98"/>
      <c r="B10" s="39" t="s">
        <v>50</v>
      </c>
      <c r="C10" s="3"/>
      <c r="D10" s="4"/>
      <c r="E10" s="4">
        <v>26</v>
      </c>
      <c r="F10" s="5">
        <v>26</v>
      </c>
      <c r="G10" s="16"/>
    </row>
    <row r="11" spans="1:7" ht="18" customHeight="1">
      <c r="A11" s="98"/>
      <c r="B11" s="39" t="s">
        <v>51</v>
      </c>
      <c r="C11" s="7"/>
      <c r="D11" s="8"/>
      <c r="E11" s="8">
        <v>12</v>
      </c>
      <c r="F11" s="9">
        <v>12</v>
      </c>
      <c r="G11" s="10"/>
    </row>
    <row r="12" spans="1:7" ht="18" customHeight="1" thickBot="1">
      <c r="A12" s="99"/>
      <c r="B12" s="40" t="s">
        <v>52</v>
      </c>
      <c r="C12" s="17"/>
      <c r="D12" s="18"/>
      <c r="E12" s="18">
        <v>0</v>
      </c>
      <c r="F12" s="19">
        <v>0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/>
      <c r="D14" s="24">
        <v>0</v>
      </c>
      <c r="E14" s="24">
        <v>5</v>
      </c>
      <c r="F14" s="24">
        <v>5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0</v>
      </c>
      <c r="D15" s="11">
        <v>0</v>
      </c>
      <c r="E15" s="11">
        <v>0</v>
      </c>
      <c r="F15" s="11">
        <v>0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14</v>
      </c>
      <c r="F17" s="24">
        <f>SUM(F18:F20)</f>
        <v>14</v>
      </c>
      <c r="G17" s="26"/>
    </row>
    <row r="18" spans="1:7" s="35" customFormat="1" ht="18" customHeight="1">
      <c r="A18" s="45" t="s">
        <v>45</v>
      </c>
      <c r="B18" s="41" t="s">
        <v>53</v>
      </c>
      <c r="C18" s="27"/>
      <c r="D18" s="28"/>
      <c r="E18" s="28">
        <v>4</v>
      </c>
      <c r="F18" s="15">
        <v>4</v>
      </c>
      <c r="G18" s="29"/>
    </row>
    <row r="19" spans="1:7" s="35" customFormat="1" ht="18" customHeight="1">
      <c r="A19" s="42"/>
      <c r="B19" s="39" t="s">
        <v>54</v>
      </c>
      <c r="C19" s="30"/>
      <c r="D19" s="31"/>
      <c r="E19" s="31">
        <v>0</v>
      </c>
      <c r="F19" s="9">
        <v>0</v>
      </c>
      <c r="G19" s="32"/>
    </row>
    <row r="20" spans="1:7" s="35" customFormat="1" ht="18" customHeight="1" thickBot="1">
      <c r="A20" s="42"/>
      <c r="B20" s="39" t="s">
        <v>48</v>
      </c>
      <c r="C20" s="30"/>
      <c r="D20" s="31"/>
      <c r="E20" s="31">
        <v>10</v>
      </c>
      <c r="F20" s="9">
        <v>10</v>
      </c>
      <c r="G20" s="33"/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0</v>
      </c>
      <c r="F21" s="24">
        <f>SUM(F22:F25)</f>
        <v>0</v>
      </c>
      <c r="G21" s="26"/>
    </row>
    <row r="22" spans="1:7" ht="18" customHeight="1">
      <c r="A22" s="45" t="s">
        <v>45</v>
      </c>
      <c r="B22" s="47" t="s">
        <v>55</v>
      </c>
      <c r="C22" s="3"/>
      <c r="D22" s="4"/>
      <c r="E22" s="4">
        <v>0</v>
      </c>
      <c r="F22" s="5">
        <v>0</v>
      </c>
      <c r="G22" s="6"/>
    </row>
    <row r="23" spans="1:7" ht="18" customHeight="1">
      <c r="A23" s="48"/>
      <c r="B23" s="39" t="s">
        <v>56</v>
      </c>
      <c r="C23" s="7"/>
      <c r="D23" s="8"/>
      <c r="E23" s="8">
        <v>0</v>
      </c>
      <c r="F23" s="9">
        <v>0</v>
      </c>
      <c r="G23" s="10"/>
    </row>
    <row r="24" spans="1:7" ht="18" customHeight="1">
      <c r="A24" s="48"/>
      <c r="B24" s="48" t="s">
        <v>57</v>
      </c>
      <c r="C24" s="49"/>
      <c r="D24" s="50"/>
      <c r="E24" s="50">
        <v>0</v>
      </c>
      <c r="F24" s="51">
        <v>0</v>
      </c>
      <c r="G24" s="12"/>
    </row>
    <row r="25" spans="1:7" ht="18" customHeight="1" thickBot="1">
      <c r="A25" s="40"/>
      <c r="B25" s="38" t="s">
        <v>58</v>
      </c>
      <c r="C25" s="52"/>
      <c r="D25" s="18"/>
      <c r="E25" s="53">
        <v>0</v>
      </c>
      <c r="F25" s="19">
        <v>0</v>
      </c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0</v>
      </c>
      <c r="D26" s="24">
        <v>0</v>
      </c>
      <c r="E26" s="24">
        <v>0</v>
      </c>
      <c r="F26" s="24">
        <v>0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0</v>
      </c>
      <c r="D27" s="24">
        <v>0</v>
      </c>
      <c r="E27" s="24">
        <v>4</v>
      </c>
      <c r="F27" s="24">
        <v>4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s="35" customFormat="1" ht="18" customHeight="1" thickBot="1">
      <c r="A38" s="43">
        <v>558</v>
      </c>
      <c r="B38" s="36" t="s">
        <v>69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s="35" customFormat="1" ht="18" customHeight="1">
      <c r="A39" s="78">
        <v>569</v>
      </c>
      <c r="B39" s="78" t="s">
        <v>59</v>
      </c>
      <c r="C39" s="79">
        <v>0</v>
      </c>
      <c r="D39" s="15">
        <v>0</v>
      </c>
      <c r="E39" s="15">
        <v>0</v>
      </c>
      <c r="F39" s="15">
        <v>0</v>
      </c>
      <c r="G39" s="80"/>
    </row>
    <row r="40" spans="1:7" s="35" customFormat="1" ht="18" customHeight="1" thickBot="1">
      <c r="A40" s="81"/>
      <c r="B40" s="81" t="s">
        <v>70</v>
      </c>
      <c r="C40" s="82"/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0</v>
      </c>
      <c r="D41" s="21">
        <f>SUM(D4,D8,D13:D17,D21,D26:D40)</f>
        <v>0</v>
      </c>
      <c r="E41" s="21">
        <f>SUM(E4,E8,E13:E17,E21,E26:E40)</f>
        <v>191</v>
      </c>
      <c r="F41" s="21">
        <f>SUM(F4,F8,F13:F17,F21,F26:F40)</f>
        <v>191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65</v>
      </c>
      <c r="D44" s="75" t="s">
        <v>63</v>
      </c>
      <c r="E44" s="75" t="s">
        <v>62</v>
      </c>
      <c r="F44" s="76" t="s">
        <v>64</v>
      </c>
      <c r="G44" s="77" t="s">
        <v>66</v>
      </c>
    </row>
    <row r="45" spans="1:7" s="35" customFormat="1" ht="18" customHeight="1" thickBot="1">
      <c r="A45" s="59">
        <v>602</v>
      </c>
      <c r="B45" s="36" t="s">
        <v>28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0</v>
      </c>
      <c r="D48" s="24">
        <v>0</v>
      </c>
      <c r="E48" s="24">
        <v>102</v>
      </c>
      <c r="F48" s="24">
        <v>102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0</v>
      </c>
      <c r="D53" s="24">
        <v>0</v>
      </c>
      <c r="E53" s="24">
        <v>0</v>
      </c>
      <c r="F53" s="24">
        <v>0</v>
      </c>
      <c r="G53" s="36"/>
    </row>
    <row r="54" spans="1:7" ht="18" customHeight="1" thickBot="1">
      <c r="A54" s="36">
        <v>662</v>
      </c>
      <c r="B54" s="36" t="s">
        <v>13</v>
      </c>
      <c r="C54" s="23">
        <v>0</v>
      </c>
      <c r="D54" s="24">
        <v>0</v>
      </c>
      <c r="E54" s="24">
        <v>0</v>
      </c>
      <c r="F54" s="24">
        <v>0</v>
      </c>
      <c r="G54" s="60"/>
    </row>
    <row r="55" spans="1:7" ht="18" customHeight="1" thickBot="1">
      <c r="A55" s="56">
        <v>669</v>
      </c>
      <c r="B55" s="56" t="s">
        <v>44</v>
      </c>
      <c r="C55" s="57">
        <v>0</v>
      </c>
      <c r="D55" s="58">
        <v>0</v>
      </c>
      <c r="E55" s="58">
        <v>0</v>
      </c>
      <c r="F55" s="58">
        <v>0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0</v>
      </c>
      <c r="D56" s="63">
        <f>SUM(D45:D55)</f>
        <v>0</v>
      </c>
      <c r="E56" s="63">
        <f>SUM(E45:E55)</f>
        <v>102</v>
      </c>
      <c r="F56" s="63">
        <f>SUM(F45:F55)</f>
        <v>102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94" t="s">
        <v>67</v>
      </c>
      <c r="B59" s="94"/>
      <c r="C59" s="94"/>
      <c r="D59" s="94"/>
      <c r="E59" s="94"/>
      <c r="F59" s="94"/>
      <c r="G59" s="94"/>
    </row>
    <row r="60" spans="1:7" ht="18" customHeight="1">
      <c r="A60" s="41" t="s">
        <v>17</v>
      </c>
      <c r="B60" s="41" t="s">
        <v>18</v>
      </c>
      <c r="C60" s="66">
        <f>SUM(C56)</f>
        <v>0</v>
      </c>
      <c r="D60" s="67">
        <f>SUM(D56)</f>
        <v>0</v>
      </c>
      <c r="E60" s="67">
        <f>SUM(E56)</f>
        <v>102</v>
      </c>
      <c r="F60" s="67">
        <f>SUM(F56)</f>
        <v>102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0</v>
      </c>
      <c r="D61" s="53">
        <f>SUM(D41)</f>
        <v>0</v>
      </c>
      <c r="E61" s="53">
        <f>SUM(E41)</f>
        <v>191</v>
      </c>
      <c r="F61" s="53">
        <f>SUM(F41)</f>
        <v>191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0</v>
      </c>
      <c r="D62" s="72">
        <f>SUM(D61-D60)</f>
        <v>0</v>
      </c>
      <c r="E62" s="72">
        <f>SUM(E61-E60)</f>
        <v>89</v>
      </c>
      <c r="F62" s="72">
        <f>SUM(F61-F60)</f>
        <v>89</v>
      </c>
      <c r="G62" s="36"/>
    </row>
    <row r="63" ht="18" customHeight="1">
      <c r="B63" s="34" t="s">
        <v>22</v>
      </c>
    </row>
    <row r="64" ht="18" customHeight="1">
      <c r="B64" s="34" t="s">
        <v>23</v>
      </c>
    </row>
    <row r="65" ht="18" customHeight="1">
      <c r="B65" s="34" t="s">
        <v>24</v>
      </c>
    </row>
    <row r="66" ht="18" customHeight="1"/>
    <row r="67" ht="18" customHeight="1"/>
    <row r="68" ht="18" customHeight="1"/>
    <row r="69" ht="18" customHeight="1"/>
  </sheetData>
  <sheetProtection sheet="1"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6">
    <mergeCell ref="A1:G1"/>
    <mergeCell ref="A2:B2"/>
    <mergeCell ref="C2:G2"/>
    <mergeCell ref="A5:A7"/>
    <mergeCell ref="A9:A12"/>
    <mergeCell ref="A59:G59"/>
  </mergeCells>
  <printOptions/>
  <pageMargins left="0.984251968503937" right="0.984251968503937" top="0.52" bottom="0.25" header="0.5118110236220472" footer="0.23"/>
  <pageSetup horizontalDpi="300" verticalDpi="300" orientation="portrait" paperSize="9" scale="61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="85" zoomScaleNormal="85" zoomScaleSheetLayoutView="100" zoomScalePageLayoutView="0" workbookViewId="0" topLeftCell="A40">
      <selection activeCell="F62" sqref="F62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17.25390625" style="34" customWidth="1"/>
    <col min="8" max="16384" width="9.125" style="34" customWidth="1"/>
  </cols>
  <sheetData>
    <row r="1" spans="1:7" ht="18" customHeight="1" thickBot="1">
      <c r="A1" s="93" t="s">
        <v>61</v>
      </c>
      <c r="B1" s="93"/>
      <c r="C1" s="93"/>
      <c r="D1" s="93"/>
      <c r="E1" s="93"/>
      <c r="F1" s="93"/>
      <c r="G1" s="93"/>
    </row>
    <row r="2" spans="1:7" ht="18" customHeight="1" thickBot="1">
      <c r="A2" s="88" t="s">
        <v>25</v>
      </c>
      <c r="B2" s="89"/>
      <c r="C2" s="90" t="s">
        <v>78</v>
      </c>
      <c r="D2" s="91"/>
      <c r="E2" s="91"/>
      <c r="F2" s="91"/>
      <c r="G2" s="92"/>
    </row>
    <row r="3" spans="1:7" s="35" customFormat="1" ht="57" thickBot="1">
      <c r="A3" s="73" t="s">
        <v>1</v>
      </c>
      <c r="B3" s="74" t="s">
        <v>0</v>
      </c>
      <c r="C3" s="75" t="s">
        <v>65</v>
      </c>
      <c r="D3" s="75" t="s">
        <v>63</v>
      </c>
      <c r="E3" s="75" t="s">
        <v>62</v>
      </c>
      <c r="F3" s="76" t="s">
        <v>64</v>
      </c>
      <c r="G3" s="77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1398</v>
      </c>
      <c r="F4" s="11">
        <f>SUM(F5:F7)</f>
        <v>1398</v>
      </c>
      <c r="G4" s="22"/>
    </row>
    <row r="5" spans="1:7" ht="18" customHeight="1">
      <c r="A5" s="95" t="s">
        <v>45</v>
      </c>
      <c r="B5" s="37" t="s">
        <v>46</v>
      </c>
      <c r="C5" s="3"/>
      <c r="D5" s="4"/>
      <c r="E5" s="4">
        <v>1350</v>
      </c>
      <c r="F5" s="5">
        <v>1350</v>
      </c>
      <c r="G5" s="6"/>
    </row>
    <row r="6" spans="1:7" ht="18" customHeight="1">
      <c r="A6" s="96"/>
      <c r="B6" s="38" t="s">
        <v>47</v>
      </c>
      <c r="C6" s="7" t="s">
        <v>68</v>
      </c>
      <c r="D6" s="8"/>
      <c r="E6" s="8">
        <v>1</v>
      </c>
      <c r="F6" s="9">
        <v>1</v>
      </c>
      <c r="G6" s="10"/>
    </row>
    <row r="7" spans="1:7" ht="18" customHeight="1" thickBot="1">
      <c r="A7" s="96"/>
      <c r="B7" s="39" t="s">
        <v>48</v>
      </c>
      <c r="C7" s="7"/>
      <c r="D7" s="8"/>
      <c r="E7" s="8">
        <v>47</v>
      </c>
      <c r="F7" s="9">
        <v>47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185</v>
      </c>
      <c r="F8" s="24">
        <f>SUM(F9:F12)</f>
        <v>185</v>
      </c>
      <c r="G8" s="26"/>
    </row>
    <row r="9" spans="1:7" ht="18" customHeight="1">
      <c r="A9" s="97" t="s">
        <v>45</v>
      </c>
      <c r="B9" s="41" t="s">
        <v>49</v>
      </c>
      <c r="C9" s="13"/>
      <c r="D9" s="14"/>
      <c r="E9" s="14">
        <v>40</v>
      </c>
      <c r="F9" s="15">
        <v>40</v>
      </c>
      <c r="G9" s="6"/>
    </row>
    <row r="10" spans="1:7" ht="18" customHeight="1">
      <c r="A10" s="98"/>
      <c r="B10" s="39" t="s">
        <v>50</v>
      </c>
      <c r="C10" s="3"/>
      <c r="D10" s="4"/>
      <c r="E10" s="4">
        <v>70</v>
      </c>
      <c r="F10" s="5">
        <v>70</v>
      </c>
      <c r="G10" s="16"/>
    </row>
    <row r="11" spans="1:7" ht="18" customHeight="1">
      <c r="A11" s="98"/>
      <c r="B11" s="39" t="s">
        <v>51</v>
      </c>
      <c r="C11" s="7"/>
      <c r="D11" s="8"/>
      <c r="E11" s="8">
        <v>75</v>
      </c>
      <c r="F11" s="9">
        <v>75</v>
      </c>
      <c r="G11" s="10"/>
    </row>
    <row r="12" spans="1:7" ht="18" customHeight="1" thickBot="1">
      <c r="A12" s="99"/>
      <c r="B12" s="40" t="s">
        <v>52</v>
      </c>
      <c r="C12" s="17"/>
      <c r="D12" s="18"/>
      <c r="E12" s="18">
        <v>0</v>
      </c>
      <c r="F12" s="19">
        <v>0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/>
      <c r="D14" s="24">
        <v>0</v>
      </c>
      <c r="E14" s="24">
        <v>15</v>
      </c>
      <c r="F14" s="24">
        <v>15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0</v>
      </c>
      <c r="D15" s="11">
        <v>0</v>
      </c>
      <c r="E15" s="11">
        <v>1</v>
      </c>
      <c r="F15" s="11">
        <v>1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14</v>
      </c>
      <c r="F17" s="24">
        <f>SUM(F18:F20)</f>
        <v>14</v>
      </c>
      <c r="G17" s="26"/>
    </row>
    <row r="18" spans="1:7" s="35" customFormat="1" ht="18" customHeight="1">
      <c r="A18" s="45" t="s">
        <v>45</v>
      </c>
      <c r="B18" s="41" t="s">
        <v>53</v>
      </c>
      <c r="C18" s="27"/>
      <c r="D18" s="28"/>
      <c r="E18" s="28">
        <v>4</v>
      </c>
      <c r="F18" s="15">
        <v>4</v>
      </c>
      <c r="G18" s="29"/>
    </row>
    <row r="19" spans="1:7" s="35" customFormat="1" ht="18" customHeight="1">
      <c r="A19" s="42"/>
      <c r="B19" s="39" t="s">
        <v>54</v>
      </c>
      <c r="C19" s="30"/>
      <c r="D19" s="31"/>
      <c r="E19" s="31">
        <v>0</v>
      </c>
      <c r="F19" s="9">
        <v>0</v>
      </c>
      <c r="G19" s="32"/>
    </row>
    <row r="20" spans="1:7" s="35" customFormat="1" ht="18" customHeight="1" thickBot="1">
      <c r="A20" s="42"/>
      <c r="B20" s="39" t="s">
        <v>48</v>
      </c>
      <c r="C20" s="30"/>
      <c r="D20" s="31"/>
      <c r="E20" s="31">
        <v>10</v>
      </c>
      <c r="F20" s="9">
        <v>10</v>
      </c>
      <c r="G20" s="33"/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0</v>
      </c>
      <c r="F21" s="24">
        <f>SUM(F22:F25)</f>
        <v>0</v>
      </c>
      <c r="G21" s="26"/>
    </row>
    <row r="22" spans="1:7" ht="18" customHeight="1">
      <c r="A22" s="45" t="s">
        <v>45</v>
      </c>
      <c r="B22" s="47" t="s">
        <v>55</v>
      </c>
      <c r="C22" s="3"/>
      <c r="D22" s="4"/>
      <c r="E22" s="4">
        <v>0</v>
      </c>
      <c r="F22" s="5">
        <v>0</v>
      </c>
      <c r="G22" s="6"/>
    </row>
    <row r="23" spans="1:7" ht="18" customHeight="1">
      <c r="A23" s="48"/>
      <c r="B23" s="39" t="s">
        <v>56</v>
      </c>
      <c r="C23" s="7"/>
      <c r="D23" s="8"/>
      <c r="E23" s="8">
        <v>0</v>
      </c>
      <c r="F23" s="9">
        <v>0</v>
      </c>
      <c r="G23" s="10"/>
    </row>
    <row r="24" spans="1:7" ht="18" customHeight="1">
      <c r="A24" s="48"/>
      <c r="B24" s="48" t="s">
        <v>57</v>
      </c>
      <c r="C24" s="49"/>
      <c r="D24" s="50"/>
      <c r="E24" s="50">
        <v>0</v>
      </c>
      <c r="F24" s="51">
        <v>0</v>
      </c>
      <c r="G24" s="12"/>
    </row>
    <row r="25" spans="1:7" ht="18" customHeight="1" thickBot="1">
      <c r="A25" s="40"/>
      <c r="B25" s="38" t="s">
        <v>58</v>
      </c>
      <c r="C25" s="52"/>
      <c r="D25" s="18"/>
      <c r="E25" s="53">
        <v>0</v>
      </c>
      <c r="F25" s="19">
        <v>0</v>
      </c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0</v>
      </c>
      <c r="D26" s="24">
        <v>0</v>
      </c>
      <c r="E26" s="24">
        <v>0</v>
      </c>
      <c r="F26" s="24">
        <v>0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0</v>
      </c>
      <c r="D27" s="24">
        <v>0</v>
      </c>
      <c r="E27" s="24">
        <v>4</v>
      </c>
      <c r="F27" s="24">
        <v>4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s="35" customFormat="1" ht="18" customHeight="1" thickBot="1">
      <c r="A38" s="43">
        <v>558</v>
      </c>
      <c r="B38" s="36" t="s">
        <v>69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s="35" customFormat="1" ht="18" customHeight="1">
      <c r="A39" s="78">
        <v>569</v>
      </c>
      <c r="B39" s="78" t="s">
        <v>59</v>
      </c>
      <c r="C39" s="79">
        <v>0</v>
      </c>
      <c r="D39" s="15">
        <v>0</v>
      </c>
      <c r="E39" s="15">
        <v>0</v>
      </c>
      <c r="F39" s="15">
        <v>0</v>
      </c>
      <c r="G39" s="80"/>
    </row>
    <row r="40" spans="1:7" s="35" customFormat="1" ht="18" customHeight="1" thickBot="1">
      <c r="A40" s="81"/>
      <c r="B40" s="81" t="s">
        <v>70</v>
      </c>
      <c r="C40" s="82"/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0</v>
      </c>
      <c r="D41" s="21">
        <f>SUM(D4,D8,D13:D17,D21,D26:D40)</f>
        <v>0</v>
      </c>
      <c r="E41" s="21">
        <f>SUM(E4,E8,E13:E17,E21,E26:E40)</f>
        <v>1617</v>
      </c>
      <c r="F41" s="21">
        <f>SUM(F4,F8,F13:F17,F21,F26:F40)</f>
        <v>1617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65</v>
      </c>
      <c r="D44" s="75" t="s">
        <v>63</v>
      </c>
      <c r="E44" s="75" t="s">
        <v>62</v>
      </c>
      <c r="F44" s="76" t="s">
        <v>64</v>
      </c>
      <c r="G44" s="77" t="s">
        <v>66</v>
      </c>
    </row>
    <row r="45" spans="1:7" s="35" customFormat="1" ht="18" customHeight="1" thickBot="1">
      <c r="A45" s="59">
        <v>602</v>
      </c>
      <c r="B45" s="36" t="s">
        <v>28</v>
      </c>
      <c r="C45" s="23">
        <v>0</v>
      </c>
      <c r="D45" s="24">
        <v>0</v>
      </c>
      <c r="E45" s="24">
        <v>1350</v>
      </c>
      <c r="F45" s="24">
        <v>1350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0</v>
      </c>
      <c r="D53" s="24">
        <v>0</v>
      </c>
      <c r="E53" s="24">
        <v>1</v>
      </c>
      <c r="F53" s="24">
        <v>1</v>
      </c>
      <c r="G53" s="36"/>
    </row>
    <row r="54" spans="1:7" ht="18" customHeight="1" thickBot="1">
      <c r="A54" s="36">
        <v>662</v>
      </c>
      <c r="B54" s="36" t="s">
        <v>13</v>
      </c>
      <c r="C54" s="23">
        <v>0</v>
      </c>
      <c r="D54" s="24">
        <v>0</v>
      </c>
      <c r="E54" s="24">
        <v>0</v>
      </c>
      <c r="F54" s="24">
        <v>0</v>
      </c>
      <c r="G54" s="60"/>
    </row>
    <row r="55" spans="1:7" ht="18" customHeight="1" thickBot="1">
      <c r="A55" s="56">
        <v>669</v>
      </c>
      <c r="B55" s="56" t="s">
        <v>44</v>
      </c>
      <c r="C55" s="57">
        <v>0</v>
      </c>
      <c r="D55" s="58">
        <v>0</v>
      </c>
      <c r="E55" s="58">
        <v>0</v>
      </c>
      <c r="F55" s="58">
        <v>0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0</v>
      </c>
      <c r="D56" s="63">
        <f>SUM(D45:D55)</f>
        <v>0</v>
      </c>
      <c r="E56" s="63">
        <f>SUM(E45:E55)</f>
        <v>1351</v>
      </c>
      <c r="F56" s="63">
        <f>SUM(F45:F55)</f>
        <v>1351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94" t="s">
        <v>67</v>
      </c>
      <c r="B59" s="94"/>
      <c r="C59" s="94"/>
      <c r="D59" s="94"/>
      <c r="E59" s="94"/>
      <c r="F59" s="94"/>
      <c r="G59" s="94"/>
    </row>
    <row r="60" spans="1:7" ht="18" customHeight="1">
      <c r="A60" s="41" t="s">
        <v>17</v>
      </c>
      <c r="B60" s="41" t="s">
        <v>18</v>
      </c>
      <c r="C60" s="66">
        <f>SUM(C56)</f>
        <v>0</v>
      </c>
      <c r="D60" s="67">
        <f>SUM(D56)</f>
        <v>0</v>
      </c>
      <c r="E60" s="67">
        <f>SUM(E56)</f>
        <v>1351</v>
      </c>
      <c r="F60" s="67">
        <f>SUM(F56)</f>
        <v>1351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0</v>
      </c>
      <c r="D61" s="53">
        <f>SUM(D41)</f>
        <v>0</v>
      </c>
      <c r="E61" s="53">
        <f>SUM(E41)</f>
        <v>1617</v>
      </c>
      <c r="F61" s="53">
        <f>SUM(F41)</f>
        <v>1617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0</v>
      </c>
      <c r="D62" s="72">
        <f>SUM(D61-D60)</f>
        <v>0</v>
      </c>
      <c r="E62" s="72">
        <f>SUM(E61-E60)</f>
        <v>266</v>
      </c>
      <c r="F62" s="72">
        <f>SUM(F61-F60)</f>
        <v>266</v>
      </c>
      <c r="G62" s="36"/>
    </row>
    <row r="63" ht="18" customHeight="1">
      <c r="B63" s="34" t="s">
        <v>22</v>
      </c>
    </row>
    <row r="64" ht="18" customHeight="1">
      <c r="B64" s="34" t="s">
        <v>23</v>
      </c>
    </row>
    <row r="65" ht="18" customHeight="1">
      <c r="B65" s="34" t="s">
        <v>24</v>
      </c>
    </row>
    <row r="66" ht="18" customHeight="1"/>
    <row r="67" ht="18" customHeight="1"/>
    <row r="68" ht="18" customHeight="1"/>
    <row r="69" ht="18" customHeight="1"/>
  </sheetData>
  <sheetProtection sheet="1"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6">
    <mergeCell ref="A1:G1"/>
    <mergeCell ref="A2:B2"/>
    <mergeCell ref="C2:G2"/>
    <mergeCell ref="A5:A7"/>
    <mergeCell ref="A9:A12"/>
    <mergeCell ref="A59:G59"/>
  </mergeCells>
  <printOptions/>
  <pageMargins left="0.984251968503937" right="0.984251968503937" top="0.5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F5" sqref="F5"/>
    </sheetView>
  </sheetViews>
  <sheetFormatPr defaultColWidth="9.00390625" defaultRowHeight="12.75"/>
  <sheetData>
    <row r="2" ht="12.75">
      <c r="A2" t="s">
        <v>79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2012-11-26T08:20:59Z</cp:lastPrinted>
  <dcterms:created xsi:type="dcterms:W3CDTF">1997-01-24T11:07:25Z</dcterms:created>
  <dcterms:modified xsi:type="dcterms:W3CDTF">2012-11-26T08:21:26Z</dcterms:modified>
  <cp:category/>
  <cp:version/>
  <cp:contentType/>
  <cp:contentStatus/>
</cp:coreProperties>
</file>