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Š Lhotky-celkem" sheetId="1" r:id="rId1"/>
    <sheet name="ZŠ Lhotky-střediska" sheetId="2" r:id="rId2"/>
    <sheet name="ZŠ Lhotky-platy" sheetId="3" r:id="rId3"/>
    <sheet name="ZŠ Lhotky-komentář" sheetId="4" r:id="rId4"/>
    <sheet name="List1" sheetId="5" r:id="rId5"/>
  </sheets>
  <definedNames>
    <definedName name="_xlnm.Print_Area" localSheetId="0">'ZŠ Lhotky-celkem'!$A$1:$G$65</definedName>
  </definedNames>
  <calcPr fullCalcOnLoad="1"/>
</workbook>
</file>

<file path=xl/sharedStrings.xml><?xml version="1.0" encoding="utf-8"?>
<sst xmlns="http://schemas.openxmlformats.org/spreadsheetml/2006/main" count="210" uniqueCount="119">
  <si>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</si>
  <si>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</si>
  <si>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</si>
  <si>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</si>
  <si>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</si>
  <si>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</si>
  <si>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</si>
  <si>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</si>
  <si>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</si>
  <si>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</si>
  <si>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</si>
  <si>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</si>
  <si>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</si>
  <si>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</si>
  <si>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</si>
  <si>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</si>
  <si>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</si>
  <si>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</si>
  <si>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</si>
  <si>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</si>
  <si>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</si>
  <si>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</si>
  <si>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</si>
  <si>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</si>
  <si>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</si>
  <si>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</si>
  <si>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</si>
  <si>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</si>
  <si>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</si>
  <si>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</si>
  <si>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</si>
  <si>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</si>
  <si>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</si>
  <si>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</si>
  <si>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</si>
  <si>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</si>
  <si>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</si>
  <si>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</si>
  <si>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</si>
  <si>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</si>
  <si>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</si>
  <si>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</si>
  <si>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</si>
  <si>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</si>
  <si>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</si>
  <si>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</si>
  <si>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</si>
  <si>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</si>
  <si>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</si>
  <si>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</si>
  <si>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</si>
  <si>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</si>
  <si>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</si>
  <si>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</si>
  <si>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</si>
  <si>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</si>
  <si>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</si>
  <si>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</si>
  <si>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</si>
  <si>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</si>
  <si>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</si>
  <si>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 xml:space="preserve">ROZPOČET NA ROK 2013   (v tis.Kč) 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</si>
  <si>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</si>
  <si>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</si>
  <si>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</si>
  <si>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</si>
  <si>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</si>
  <si>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</si>
  <si>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>Nákl. z drobného dlouhod.majetku</t>
  </si>
  <si>
    <t>Zlepšený HV</t>
  </si>
  <si>
    <t>Základní škola a mateřská škola Velké Meziříčí,Lhotky 42,příspěvková organizace</t>
  </si>
  <si>
    <t>Mgr. Eva Součková</t>
  </si>
  <si>
    <t>1.</t>
  </si>
  <si>
    <t>2.</t>
  </si>
  <si>
    <t>3.</t>
  </si>
  <si>
    <t>Základní škola a mateřská škola Velké Meziříčí,Lhotky 42,přísp.org.</t>
  </si>
  <si>
    <t>ZŠ</t>
  </si>
  <si>
    <t>MŠ</t>
  </si>
  <si>
    <t>ŠJ</t>
  </si>
  <si>
    <t>celkem</t>
  </si>
  <si>
    <t>Za příspěvkovou organizaci:Základní škola a mateřská škola Velké Meziříčí,Lhotky 42,příspěvková organizace</t>
  </si>
  <si>
    <t>Vypracoval:Mgr. Eva Součková</t>
  </si>
  <si>
    <t>Datum:26.9.2012</t>
  </si>
  <si>
    <t>Organizace: Základní škola a mateřská škola Velké Meziříčí, Lhotky 42, příspěvková organizace</t>
  </si>
  <si>
    <t>Podklady pro usměrňování MP v roce 2013: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</si>
  <si>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</si>
  <si>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</si>
  <si>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</si>
  <si>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</si>
  <si>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</si>
  <si>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</si>
  <si>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</si>
  <si>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</si>
  <si>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</si>
  <si>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</si>
  <si>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</si>
  <si>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</si>
  <si>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</si>
  <si>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</si>
  <si>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2013: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</si>
  <si>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</si>
  <si>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</si>
  <si>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</si>
  <si>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</si>
  <si>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výběr školného MŠ</t>
  </si>
  <si>
    <t>2 měsíčně</t>
  </si>
  <si>
    <t>dohody celkem</t>
  </si>
  <si>
    <t xml:space="preserve">Vypracoval: </t>
  </si>
  <si>
    <t xml:space="preserve">Dne: </t>
  </si>
  <si>
    <t>Komentář k požadavkům na rozpočet pro rok 2013</t>
  </si>
  <si>
    <t>Výhra v soutěži</t>
  </si>
  <si>
    <t>V roce 2011 skutečné náklady – 626 tis. Kč – příspěvek na provoz</t>
  </si>
  <si>
    <t xml:space="preserve">                                                      60 tis. Kč – dotace Kraje Vysočina</t>
  </si>
  <si>
    <t>26.9.2012                                      Mgr. Eva Součková, řed. školy</t>
  </si>
  <si>
    <t xml:space="preserve">Ve stejných účtech a ve stejné výši je v návrhu na rok 2012 rozepsaná částka opět na dofinancování dotace. V této chvíli ovšem nejsou známy </t>
  </si>
  <si>
    <t>stanovy Kraje Vysočina pro čerpání dotace v roce 2013 a nejsou známy podmínky omezující čerpání dle jednotlivých účtů v příštím roce.</t>
  </si>
  <si>
    <t>příloha č.6</t>
  </si>
  <si>
    <t>ZÁKLADNÍ ŠKOLA A MATEŘSKÁ ŠKOLA VELKÉ MEZIŘÍČÍ, LHOTKY 42 - CELKEM</t>
  </si>
  <si>
    <t>30.9.2012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</si>
</sst>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top"/>
    </xf>
    <xf numFmtId="0" fontId="4" fillId="33" borderId="27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3" fillId="33" borderId="27" xfId="0" applyFont="1" applyFill="1" applyBorder="1" applyAlignment="1">
      <alignment vertical="center" wrapText="1"/>
    </xf>
    <xf numFmtId="3" fontId="4" fillId="33" borderId="45" xfId="0" applyNumberFormat="1" applyFont="1" applyFill="1" applyBorder="1" applyAlignment="1">
      <alignment vertical="center"/>
    </xf>
    <xf numFmtId="3" fontId="4" fillId="33" borderId="46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47" xfId="0" applyFont="1" applyFill="1" applyBorder="1" applyAlignment="1">
      <alignment/>
    </xf>
    <xf numFmtId="3" fontId="3" fillId="33" borderId="48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47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55" xfId="0" applyBorder="1" applyAlignment="1">
      <alignment/>
    </xf>
    <xf numFmtId="3" fontId="0" fillId="0" borderId="56" xfId="0" applyNumberFormat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3" fontId="0" fillId="0" borderId="58" xfId="0" applyNumberFormat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60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2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1" xfId="0" applyBorder="1" applyAlignment="1">
      <alignment/>
    </xf>
    <xf numFmtId="3" fontId="24" fillId="0" borderId="2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3" fontId="24" fillId="0" borderId="15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3" fontId="24" fillId="0" borderId="38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64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3" fontId="24" fillId="0" borderId="23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3" fillId="34" borderId="46" xfId="0" applyNumberFormat="1" applyFont="1" applyFill="1" applyBorder="1" applyAlignment="1">
      <alignment vertical="center"/>
    </xf>
    <xf numFmtId="0" fontId="1" fillId="33" borderId="65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1" fillId="33" borderId="60" xfId="0" applyFont="1" applyFill="1" applyBorder="1" applyAlignment="1">
      <alignment/>
    </xf>
    <xf numFmtId="0" fontId="1" fillId="23" borderId="66" xfId="0" applyFont="1" applyFill="1" applyBorder="1" applyAlignment="1">
      <alignment/>
    </xf>
    <xf numFmtId="0" fontId="1" fillId="23" borderId="67" xfId="0" applyFont="1" applyFill="1" applyBorder="1" applyAlignment="1">
      <alignment/>
    </xf>
    <xf numFmtId="0" fontId="1" fillId="23" borderId="60" xfId="0" applyFont="1" applyFill="1" applyBorder="1" applyAlignment="1">
      <alignment/>
    </xf>
    <xf numFmtId="0" fontId="1" fillId="33" borderId="65" xfId="0" applyFont="1" applyFill="1" applyBorder="1" applyAlignment="1">
      <alignment horizontal="left"/>
    </xf>
    <xf numFmtId="0" fontId="3" fillId="33" borderId="65" xfId="0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33" borderId="30" xfId="0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right" vertical="top"/>
    </xf>
    <xf numFmtId="0" fontId="4" fillId="33" borderId="23" xfId="0" applyFont="1" applyFill="1" applyBorder="1" applyAlignment="1">
      <alignment horizontal="right" vertical="top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33" borderId="25" xfId="0" applyFont="1" applyFill="1" applyBorder="1" applyAlignment="1">
      <alignment wrapText="1"/>
    </xf>
    <xf numFmtId="0" fontId="0" fillId="33" borderId="68" xfId="0" applyFill="1" applyBorder="1" applyAlignment="1">
      <alignment wrapText="1"/>
    </xf>
    <xf numFmtId="0" fontId="0" fillId="33" borderId="60" xfId="0" applyFill="1" applyBorder="1" applyAlignment="1">
      <alignment wrapText="1"/>
    </xf>
    <xf numFmtId="49" fontId="4" fillId="33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zoomScalePageLayoutView="0" workbookViewId="0" topLeftCell="A46">
      <selection activeCell="C66" sqref="C66"/>
    </sheetView>
  </sheetViews>
  <sheetFormatPr defaultColWidth="9.00390625" defaultRowHeight="12.75"/>
  <cols>
    <col min="1" max="1" width="9.875" style="34" customWidth="1"/>
    <col min="2" max="2" width="37.00390625" style="34" customWidth="1"/>
    <col min="3" max="5" width="15.75390625" style="64" customWidth="1"/>
    <col min="6" max="6" width="15.75390625" style="65" customWidth="1"/>
    <col min="7" max="7" width="17.25390625" style="34" customWidth="1"/>
    <col min="8" max="16384" width="9.125" style="34" customWidth="1"/>
  </cols>
  <sheetData>
    <row r="1" spans="1:7" ht="18" customHeight="1" thickBot="1">
      <c r="A1" s="151" t="s">
        <v>61</v>
      </c>
      <c r="B1" s="151"/>
      <c r="C1" s="151"/>
      <c r="D1" s="151"/>
      <c r="E1" s="151"/>
      <c r="F1" s="151"/>
      <c r="G1" s="151" t="s">
        <v>116</v>
      </c>
    </row>
    <row r="2" spans="1:7" ht="34.5" customHeight="1" thickBot="1">
      <c r="A2" s="152" t="s">
        <v>25</v>
      </c>
      <c r="B2" s="153"/>
      <c r="C2" s="167" t="s">
        <v>117</v>
      </c>
      <c r="D2" s="168"/>
      <c r="E2" s="168"/>
      <c r="F2" s="168"/>
      <c r="G2" s="169"/>
    </row>
    <row r="3" spans="1:7" s="35" customFormat="1" ht="57" thickBot="1">
      <c r="A3" s="73" t="s">
        <v>1</v>
      </c>
      <c r="B3" s="74" t="s">
        <v>0</v>
      </c>
      <c r="C3" s="75" t="s">
        <v>65</v>
      </c>
      <c r="D3" s="75" t="s">
        <v>63</v>
      </c>
      <c r="E3" s="75" t="s">
        <v>62</v>
      </c>
      <c r="F3" s="76" t="s">
        <v>64</v>
      </c>
      <c r="G3" s="77" t="s">
        <v>66</v>
      </c>
    </row>
    <row r="4" spans="1:7" s="35" customFormat="1" ht="18" customHeight="1" thickBot="1">
      <c r="A4" s="36">
        <v>501</v>
      </c>
      <c r="B4" s="43" t="s">
        <v>2</v>
      </c>
      <c r="C4" s="21">
        <f>SUM(C5:C7)</f>
        <v>241</v>
      </c>
      <c r="D4" s="11">
        <f>SUM(D5:D7)</f>
        <v>213</v>
      </c>
      <c r="E4" s="11">
        <f>SUM(E5:E7)</f>
        <v>213</v>
      </c>
      <c r="F4" s="11">
        <f>SUM(F5:F7)</f>
        <v>213</v>
      </c>
      <c r="G4" s="22"/>
    </row>
    <row r="5" spans="1:7" ht="18" customHeight="1">
      <c r="A5" s="159" t="s">
        <v>45</v>
      </c>
      <c r="B5" s="37" t="s">
        <v>46</v>
      </c>
      <c r="C5" s="3">
        <v>135</v>
      </c>
      <c r="D5" s="4">
        <v>145</v>
      </c>
      <c r="E5" s="4">
        <v>145</v>
      </c>
      <c r="F5" s="4">
        <v>145</v>
      </c>
      <c r="G5" s="6"/>
    </row>
    <row r="6" spans="1:7" ht="18" customHeight="1">
      <c r="A6" s="160"/>
      <c r="B6" s="38" t="s">
        <v>47</v>
      </c>
      <c r="C6" s="7">
        <v>9</v>
      </c>
      <c r="D6" s="8">
        <v>5</v>
      </c>
      <c r="E6" s="8">
        <v>9</v>
      </c>
      <c r="F6" s="8">
        <v>9</v>
      </c>
      <c r="G6" s="10"/>
    </row>
    <row r="7" spans="1:7" ht="18" customHeight="1" thickBot="1">
      <c r="A7" s="160"/>
      <c r="B7" s="39" t="s">
        <v>48</v>
      </c>
      <c r="C7" s="7">
        <v>97</v>
      </c>
      <c r="D7" s="8">
        <v>63</v>
      </c>
      <c r="E7" s="8">
        <v>59</v>
      </c>
      <c r="F7" s="8">
        <v>59</v>
      </c>
      <c r="G7" s="10" t="s">
        <v>72</v>
      </c>
    </row>
    <row r="8" spans="1:7" s="35" customFormat="1" ht="18" customHeight="1" thickBot="1">
      <c r="A8" s="36">
        <v>502</v>
      </c>
      <c r="B8" s="36" t="s">
        <v>3</v>
      </c>
      <c r="C8" s="23">
        <f>SUM(C9:C12)</f>
        <v>185</v>
      </c>
      <c r="D8" s="24">
        <f>SUM(D9:D12)</f>
        <v>223</v>
      </c>
      <c r="E8" s="24">
        <f>SUM(E9:E12)</f>
        <v>203</v>
      </c>
      <c r="F8" s="24">
        <f>SUM(F9:F12)</f>
        <v>203</v>
      </c>
      <c r="G8" s="26"/>
    </row>
    <row r="9" spans="1:7" ht="18" customHeight="1">
      <c r="A9" s="161" t="s">
        <v>45</v>
      </c>
      <c r="B9" s="41" t="s">
        <v>49</v>
      </c>
      <c r="C9" s="13">
        <v>13</v>
      </c>
      <c r="D9" s="14">
        <v>13</v>
      </c>
      <c r="E9" s="14">
        <v>13</v>
      </c>
      <c r="F9" s="14">
        <v>13</v>
      </c>
      <c r="G9" s="6"/>
    </row>
    <row r="10" spans="1:7" ht="18" customHeight="1">
      <c r="A10" s="162"/>
      <c r="B10" s="39" t="s">
        <v>50</v>
      </c>
      <c r="C10" s="3"/>
      <c r="D10" s="4"/>
      <c r="E10" s="4"/>
      <c r="F10" s="4"/>
      <c r="G10" s="16"/>
    </row>
    <row r="11" spans="1:7" ht="18" customHeight="1">
      <c r="A11" s="162"/>
      <c r="B11" s="39" t="s">
        <v>51</v>
      </c>
      <c r="C11" s="7">
        <v>143</v>
      </c>
      <c r="D11" s="8">
        <v>165</v>
      </c>
      <c r="E11" s="8">
        <v>145</v>
      </c>
      <c r="F11" s="8">
        <v>145</v>
      </c>
      <c r="G11" s="10"/>
    </row>
    <row r="12" spans="1:7" ht="18" customHeight="1" thickBot="1">
      <c r="A12" s="163"/>
      <c r="B12" s="40" t="s">
        <v>52</v>
      </c>
      <c r="C12" s="17">
        <v>29</v>
      </c>
      <c r="D12" s="18">
        <v>45</v>
      </c>
      <c r="E12" s="18">
        <v>45</v>
      </c>
      <c r="F12" s="18">
        <v>45</v>
      </c>
      <c r="G12" s="20"/>
    </row>
    <row r="13" spans="1:7" s="1" customFormat="1" ht="18" customHeight="1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s="44" customFormat="1" ht="18" customHeight="1" thickBot="1">
      <c r="A14" s="36">
        <v>511</v>
      </c>
      <c r="B14" s="36" t="s">
        <v>5</v>
      </c>
      <c r="C14" s="23">
        <v>13</v>
      </c>
      <c r="D14" s="24">
        <v>40</v>
      </c>
      <c r="E14" s="24">
        <v>30</v>
      </c>
      <c r="F14" s="24">
        <v>30</v>
      </c>
      <c r="G14" s="25"/>
    </row>
    <row r="15" spans="1:7" s="35" customFormat="1" ht="18" customHeight="1" thickBot="1">
      <c r="A15" s="43">
        <v>512</v>
      </c>
      <c r="B15" s="36" t="s">
        <v>6</v>
      </c>
      <c r="C15" s="21">
        <v>6</v>
      </c>
      <c r="D15" s="11">
        <v>0</v>
      </c>
      <c r="E15" s="11">
        <v>5</v>
      </c>
      <c r="F15" s="11">
        <v>5</v>
      </c>
      <c r="G15" s="26"/>
    </row>
    <row r="16" spans="1:7" ht="18" customHeight="1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s="35" customFormat="1" ht="18" customHeight="1" thickBot="1">
      <c r="A17" s="36">
        <v>518</v>
      </c>
      <c r="B17" s="36" t="s">
        <v>8</v>
      </c>
      <c r="C17" s="23">
        <f>SUM(C18:C20)</f>
        <v>183</v>
      </c>
      <c r="D17" s="24">
        <f>SUM(D18:D20)</f>
        <v>162</v>
      </c>
      <c r="E17" s="24">
        <f>SUM(E18:E20)</f>
        <v>162</v>
      </c>
      <c r="F17" s="24">
        <f>SUM(F18:F20)</f>
        <v>162</v>
      </c>
      <c r="G17" s="26"/>
    </row>
    <row r="18" spans="1:7" s="35" customFormat="1" ht="18" customHeight="1">
      <c r="A18" s="45" t="s">
        <v>45</v>
      </c>
      <c r="B18" s="41" t="s">
        <v>53</v>
      </c>
      <c r="C18" s="27">
        <v>34</v>
      </c>
      <c r="D18" s="28">
        <v>35</v>
      </c>
      <c r="E18" s="28">
        <v>35</v>
      </c>
      <c r="F18" s="28">
        <v>35</v>
      </c>
      <c r="G18" s="29"/>
    </row>
    <row r="19" spans="1:7" s="35" customFormat="1" ht="18" customHeight="1">
      <c r="A19" s="42"/>
      <c r="B19" s="39" t="s">
        <v>54</v>
      </c>
      <c r="C19" s="30"/>
      <c r="D19" s="31"/>
      <c r="E19" s="31"/>
      <c r="F19" s="31"/>
      <c r="G19" s="32"/>
    </row>
    <row r="20" spans="1:7" s="35" customFormat="1" ht="18" customHeight="1" thickBot="1">
      <c r="A20" s="42"/>
      <c r="B20" s="39" t="s">
        <v>48</v>
      </c>
      <c r="C20" s="30">
        <v>149</v>
      </c>
      <c r="D20" s="31">
        <v>127</v>
      </c>
      <c r="E20" s="31">
        <v>127</v>
      </c>
      <c r="F20" s="31">
        <v>127</v>
      </c>
      <c r="G20" s="33" t="s">
        <v>72</v>
      </c>
    </row>
    <row r="21" spans="1:7" s="35" customFormat="1" ht="18" customHeight="1" thickBot="1">
      <c r="A21" s="46">
        <v>521</v>
      </c>
      <c r="B21" s="36" t="s">
        <v>9</v>
      </c>
      <c r="C21" s="23">
        <f>SUM(C22:C25)</f>
        <v>26</v>
      </c>
      <c r="D21" s="24">
        <f>SUM(D22:D25)</f>
        <v>2</v>
      </c>
      <c r="E21" s="24">
        <f>SUM(E22:E25)</f>
        <v>2</v>
      </c>
      <c r="F21" s="24">
        <f>SUM(F22:F25)</f>
        <v>2</v>
      </c>
      <c r="G21" s="26"/>
    </row>
    <row r="22" spans="1:7" ht="18" customHeight="1">
      <c r="A22" s="45" t="s">
        <v>45</v>
      </c>
      <c r="B22" s="47" t="s">
        <v>55</v>
      </c>
      <c r="C22" s="3">
        <v>10</v>
      </c>
      <c r="D22" s="4"/>
      <c r="E22" s="4"/>
      <c r="F22" s="4"/>
      <c r="G22" s="6"/>
    </row>
    <row r="23" spans="1:7" ht="18" customHeight="1">
      <c r="A23" s="48"/>
      <c r="B23" s="39" t="s">
        <v>56</v>
      </c>
      <c r="C23" s="7">
        <v>1</v>
      </c>
      <c r="D23" s="8">
        <v>2</v>
      </c>
      <c r="E23" s="8">
        <v>2</v>
      </c>
      <c r="F23" s="8">
        <v>2</v>
      </c>
      <c r="G23" s="10"/>
    </row>
    <row r="24" spans="1:7" ht="18" customHeight="1">
      <c r="A24" s="48"/>
      <c r="B24" s="48" t="s">
        <v>57</v>
      </c>
      <c r="C24" s="49"/>
      <c r="D24" s="50"/>
      <c r="E24" s="50"/>
      <c r="F24" s="50"/>
      <c r="G24" s="12"/>
    </row>
    <row r="25" spans="1:7" ht="18" customHeight="1" thickBot="1">
      <c r="A25" s="40"/>
      <c r="B25" s="38" t="s">
        <v>58</v>
      </c>
      <c r="C25" s="52">
        <v>15</v>
      </c>
      <c r="D25" s="18"/>
      <c r="E25" s="53"/>
      <c r="F25" s="53"/>
      <c r="G25" s="54"/>
    </row>
    <row r="26" spans="1:7" s="35" customFormat="1" ht="18" customHeight="1" thickBot="1">
      <c r="A26" s="36">
        <v>524</v>
      </c>
      <c r="B26" s="36" t="s">
        <v>10</v>
      </c>
      <c r="C26" s="23">
        <v>3</v>
      </c>
      <c r="D26" s="24">
        <v>0</v>
      </c>
      <c r="E26" s="24">
        <v>3</v>
      </c>
      <c r="F26" s="24">
        <v>3</v>
      </c>
      <c r="G26" s="26"/>
    </row>
    <row r="27" spans="1:7" s="35" customFormat="1" ht="18" customHeight="1" thickBot="1">
      <c r="A27" s="36">
        <v>525</v>
      </c>
      <c r="B27" s="36" t="s">
        <v>11</v>
      </c>
      <c r="C27" s="23">
        <v>3</v>
      </c>
      <c r="D27" s="24">
        <v>6</v>
      </c>
      <c r="E27" s="24">
        <v>3</v>
      </c>
      <c r="F27" s="24">
        <v>3</v>
      </c>
      <c r="G27" s="26"/>
    </row>
    <row r="28" spans="1:7" s="35" customFormat="1" ht="18" customHeight="1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s="35" customFormat="1" ht="18" customHeight="1" thickBot="1">
      <c r="A29" s="36">
        <v>528</v>
      </c>
      <c r="B29" s="36" t="s">
        <v>26</v>
      </c>
      <c r="C29" s="23">
        <v>0</v>
      </c>
      <c r="D29" s="24">
        <v>0</v>
      </c>
      <c r="E29" s="24">
        <v>0</v>
      </c>
      <c r="F29" s="24">
        <v>0</v>
      </c>
      <c r="G29" s="26"/>
    </row>
    <row r="30" spans="1:7" s="35" customFormat="1" ht="18" customHeight="1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s="35" customFormat="1" ht="18" customHeight="1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s="35" customFormat="1" ht="18" customHeight="1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s="35" customFormat="1" ht="18" customHeight="1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s="35" customFormat="1" ht="18" customHeight="1" thickBot="1">
      <c r="A34" s="36">
        <v>551</v>
      </c>
      <c r="B34" s="36" t="s">
        <v>39</v>
      </c>
      <c r="C34" s="23">
        <v>32</v>
      </c>
      <c r="D34" s="24">
        <v>32</v>
      </c>
      <c r="E34" s="24">
        <v>32</v>
      </c>
      <c r="F34" s="24">
        <v>32</v>
      </c>
      <c r="G34" s="26"/>
    </row>
    <row r="35" spans="1:7" s="35" customFormat="1" ht="18" customHeight="1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s="35" customFormat="1" ht="18" customHeight="1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s="35" customFormat="1" ht="18" customHeight="1" thickBot="1">
      <c r="A37" s="36">
        <v>549</v>
      </c>
      <c r="B37" s="36" t="s">
        <v>27</v>
      </c>
      <c r="C37" s="23">
        <v>6</v>
      </c>
      <c r="D37" s="24">
        <v>7</v>
      </c>
      <c r="E37" s="24">
        <v>7</v>
      </c>
      <c r="F37" s="24">
        <v>7</v>
      </c>
      <c r="G37" s="26"/>
    </row>
    <row r="38" spans="1:7" s="35" customFormat="1" ht="18" customHeight="1" thickBot="1">
      <c r="A38" s="43">
        <v>558</v>
      </c>
      <c r="B38" s="36" t="s">
        <v>68</v>
      </c>
      <c r="C38" s="23">
        <v>53</v>
      </c>
      <c r="D38" s="24">
        <v>50</v>
      </c>
      <c r="E38" s="24">
        <v>40</v>
      </c>
      <c r="F38" s="24">
        <v>40</v>
      </c>
      <c r="G38" s="26"/>
    </row>
    <row r="39" spans="1:7" s="35" customFormat="1" ht="18" customHeight="1">
      <c r="A39" s="78">
        <v>569</v>
      </c>
      <c r="B39" s="78" t="s">
        <v>59</v>
      </c>
      <c r="C39" s="79">
        <v>7</v>
      </c>
      <c r="D39" s="15">
        <v>6</v>
      </c>
      <c r="E39" s="15">
        <v>6</v>
      </c>
      <c r="F39" s="15">
        <v>6</v>
      </c>
      <c r="G39" s="80"/>
    </row>
    <row r="40" spans="1:7" s="35" customFormat="1" ht="18" customHeight="1" thickBot="1">
      <c r="A40" s="81"/>
      <c r="B40" s="81" t="s">
        <v>69</v>
      </c>
      <c r="C40" s="82">
        <v>142</v>
      </c>
      <c r="D40" s="83"/>
      <c r="E40" s="83"/>
      <c r="F40" s="83"/>
      <c r="G40" s="84"/>
    </row>
    <row r="41" spans="1:7" s="35" customFormat="1" ht="18" customHeight="1" thickBot="1" thickTop="1">
      <c r="A41" s="43" t="s">
        <v>14</v>
      </c>
      <c r="B41" s="43" t="s">
        <v>15</v>
      </c>
      <c r="C41" s="21">
        <f>SUM(C4,C8,C13:C17,C21,C26:C40)</f>
        <v>900</v>
      </c>
      <c r="D41" s="21">
        <f>SUM(D4,D8,D13:D17,D21,D26:D40)</f>
        <v>741</v>
      </c>
      <c r="E41" s="21">
        <f>SUM(E4,E8,E13:E17,E21,E26:E40)</f>
        <v>706</v>
      </c>
      <c r="F41" s="21">
        <f>SUM(F4,F8,F13:F17,F21,F26:F40)</f>
        <v>706</v>
      </c>
      <c r="G41" s="22"/>
    </row>
    <row r="42" spans="1:7" s="35" customFormat="1" ht="18" customHeight="1">
      <c r="A42" s="1"/>
      <c r="B42" s="1"/>
      <c r="C42" s="2"/>
      <c r="D42" s="2"/>
      <c r="E42" s="2"/>
      <c r="F42" s="2"/>
      <c r="G42" s="1"/>
    </row>
    <row r="43" spans="1:7" s="35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4"/>
      <c r="B44" s="74" t="s">
        <v>0</v>
      </c>
      <c r="C44" s="75" t="s">
        <v>65</v>
      </c>
      <c r="D44" s="75" t="s">
        <v>63</v>
      </c>
      <c r="E44" s="75" t="s">
        <v>62</v>
      </c>
      <c r="F44" s="76" t="s">
        <v>64</v>
      </c>
      <c r="G44" s="77" t="s">
        <v>66</v>
      </c>
    </row>
    <row r="45" spans="1:7" s="35" customFormat="1" ht="18" customHeight="1" thickBot="1">
      <c r="A45" s="59">
        <v>602</v>
      </c>
      <c r="B45" s="36" t="s">
        <v>28</v>
      </c>
      <c r="C45" s="23">
        <v>153</v>
      </c>
      <c r="D45" s="24">
        <v>145</v>
      </c>
      <c r="E45" s="24">
        <v>145</v>
      </c>
      <c r="F45" s="24">
        <v>145</v>
      </c>
      <c r="G45" s="36"/>
    </row>
    <row r="46" spans="1:7" s="35" customFormat="1" ht="18" customHeight="1" thickBot="1">
      <c r="A46" s="36">
        <v>603</v>
      </c>
      <c r="B46" s="36" t="s">
        <v>29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s="35" customFormat="1" ht="18" customHeight="1" thickBot="1">
      <c r="A47" s="36">
        <v>604</v>
      </c>
      <c r="B47" s="36" t="s">
        <v>30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s="35" customFormat="1" ht="18" customHeight="1" thickBot="1">
      <c r="A48" s="55">
        <v>609</v>
      </c>
      <c r="B48" s="36" t="s">
        <v>31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s="35" customFormat="1" ht="18" customHeight="1" thickBot="1">
      <c r="A49" s="55">
        <v>611</v>
      </c>
      <c r="B49" s="36" t="s">
        <v>42</v>
      </c>
      <c r="C49" s="23">
        <v>0</v>
      </c>
      <c r="D49" s="24">
        <v>0</v>
      </c>
      <c r="E49" s="24">
        <v>0</v>
      </c>
      <c r="F49" s="24">
        <v>0</v>
      </c>
      <c r="G49" s="36"/>
    </row>
    <row r="50" spans="1:7" ht="18" customHeight="1" thickBot="1">
      <c r="A50" s="42">
        <v>621</v>
      </c>
      <c r="B50" s="42" t="s">
        <v>43</v>
      </c>
      <c r="C50" s="23">
        <v>0</v>
      </c>
      <c r="D50" s="24">
        <v>0</v>
      </c>
      <c r="E50" s="24">
        <v>0</v>
      </c>
      <c r="F50" s="24">
        <v>0</v>
      </c>
      <c r="G50" s="48"/>
    </row>
    <row r="51" spans="1:7" ht="18" customHeight="1" thickBot="1">
      <c r="A51" s="36">
        <v>646</v>
      </c>
      <c r="B51" s="36" t="s">
        <v>33</v>
      </c>
      <c r="C51" s="23">
        <v>0</v>
      </c>
      <c r="D51" s="24">
        <v>0</v>
      </c>
      <c r="E51" s="24">
        <v>0</v>
      </c>
      <c r="F51" s="24">
        <v>0</v>
      </c>
      <c r="G51" s="60"/>
    </row>
    <row r="52" spans="1:7" s="35" customFormat="1" ht="18" customHeight="1" thickBot="1">
      <c r="A52" s="36">
        <v>648</v>
      </c>
      <c r="B52" s="36" t="s">
        <v>34</v>
      </c>
      <c r="C52" s="23">
        <v>46</v>
      </c>
      <c r="D52" s="24">
        <v>20</v>
      </c>
      <c r="E52" s="24">
        <v>20</v>
      </c>
      <c r="F52" s="24">
        <v>20</v>
      </c>
      <c r="G52" s="36"/>
    </row>
    <row r="53" spans="1:7" s="35" customFormat="1" ht="18" customHeight="1" thickBot="1">
      <c r="A53" s="36">
        <v>649</v>
      </c>
      <c r="B53" s="36" t="s">
        <v>35</v>
      </c>
      <c r="C53" s="23">
        <v>15</v>
      </c>
      <c r="D53" s="24">
        <v>0</v>
      </c>
      <c r="E53" s="24">
        <v>0</v>
      </c>
      <c r="F53" s="24">
        <v>0</v>
      </c>
      <c r="G53" s="36" t="s">
        <v>73</v>
      </c>
    </row>
    <row r="54" spans="1:7" ht="18" customHeight="1" thickBot="1">
      <c r="A54" s="36">
        <v>662</v>
      </c>
      <c r="B54" s="36" t="s">
        <v>13</v>
      </c>
      <c r="C54" s="23">
        <v>0</v>
      </c>
      <c r="D54" s="24">
        <v>0</v>
      </c>
      <c r="E54" s="24">
        <v>0</v>
      </c>
      <c r="F54" s="24">
        <v>0</v>
      </c>
      <c r="G54" s="60"/>
    </row>
    <row r="55" spans="1:7" ht="18" customHeight="1" thickBot="1">
      <c r="A55" s="56">
        <v>669</v>
      </c>
      <c r="B55" s="56" t="s">
        <v>44</v>
      </c>
      <c r="C55" s="57">
        <v>0</v>
      </c>
      <c r="D55" s="58">
        <v>0</v>
      </c>
      <c r="E55" s="58">
        <v>0</v>
      </c>
      <c r="F55" s="58">
        <v>0</v>
      </c>
      <c r="G55" s="61"/>
    </row>
    <row r="56" spans="1:7" s="35" customFormat="1" ht="18" customHeight="1" thickBot="1" thickTop="1">
      <c r="A56" s="43" t="s">
        <v>21</v>
      </c>
      <c r="B56" s="43" t="s">
        <v>16</v>
      </c>
      <c r="C56" s="62">
        <f>SUM(C45:C55)</f>
        <v>214</v>
      </c>
      <c r="D56" s="63">
        <f>SUM(D45:D55)</f>
        <v>165</v>
      </c>
      <c r="E56" s="63">
        <f>SUM(E45:E55)</f>
        <v>165</v>
      </c>
      <c r="F56" s="63">
        <f>SUM(F45:F55)</f>
        <v>165</v>
      </c>
      <c r="G56" s="43"/>
    </row>
    <row r="57" spans="1:7" s="35" customFormat="1" ht="18" customHeight="1">
      <c r="A57" s="1"/>
      <c r="B57" s="1"/>
      <c r="C57" s="2"/>
      <c r="D57" s="2"/>
      <c r="E57" s="2"/>
      <c r="F57" s="2"/>
      <c r="G57" s="1"/>
    </row>
    <row r="58" ht="18" customHeight="1"/>
    <row r="59" spans="1:7" s="35" customFormat="1" ht="18" customHeight="1" thickBot="1">
      <c r="A59" s="158" t="s">
        <v>67</v>
      </c>
      <c r="B59" s="158"/>
      <c r="C59" s="158"/>
      <c r="D59" s="158"/>
      <c r="E59" s="158"/>
      <c r="F59" s="158"/>
      <c r="G59" s="158"/>
    </row>
    <row r="60" spans="1:7" ht="18" customHeight="1">
      <c r="A60" s="41" t="s">
        <v>17</v>
      </c>
      <c r="B60" s="41" t="s">
        <v>18</v>
      </c>
      <c r="C60" s="66">
        <f>SUM(C56)</f>
        <v>214</v>
      </c>
      <c r="D60" s="67">
        <f>SUM(D56)</f>
        <v>165</v>
      </c>
      <c r="E60" s="67">
        <f>SUM(E56)</f>
        <v>165</v>
      </c>
      <c r="F60" s="67">
        <f>SUM(F56)</f>
        <v>165</v>
      </c>
      <c r="G60" s="41"/>
    </row>
    <row r="61" spans="1:7" ht="18" customHeight="1" thickBot="1">
      <c r="A61" s="68" t="s">
        <v>19</v>
      </c>
      <c r="B61" s="68" t="s">
        <v>20</v>
      </c>
      <c r="C61" s="69">
        <f>SUM(C41)</f>
        <v>900</v>
      </c>
      <c r="D61" s="53">
        <f>SUM(D41)</f>
        <v>741</v>
      </c>
      <c r="E61" s="53">
        <f>SUM(E41)</f>
        <v>706</v>
      </c>
      <c r="F61" s="53">
        <f>SUM(F41)</f>
        <v>706</v>
      </c>
      <c r="G61" s="40"/>
    </row>
    <row r="62" spans="1:7" s="35" customFormat="1" ht="18" customHeight="1" thickBot="1">
      <c r="A62" s="36"/>
      <c r="B62" s="70" t="s">
        <v>60</v>
      </c>
      <c r="C62" s="71">
        <f>SUM(C61-C60)</f>
        <v>686</v>
      </c>
      <c r="D62" s="72">
        <f>SUM(D61-D60)</f>
        <v>576</v>
      </c>
      <c r="E62" s="72">
        <f>SUM(E61-E60)</f>
        <v>541</v>
      </c>
      <c r="F62" s="150">
        <f>SUM(F61-F60)</f>
        <v>541</v>
      </c>
      <c r="G62" s="36" t="s">
        <v>74</v>
      </c>
    </row>
    <row r="63" spans="2:3" ht="18" customHeight="1">
      <c r="B63" s="34" t="s">
        <v>22</v>
      </c>
      <c r="C63" s="64" t="s">
        <v>70</v>
      </c>
    </row>
    <row r="64" spans="2:3" ht="18" customHeight="1">
      <c r="B64" s="34" t="s">
        <v>23</v>
      </c>
      <c r="C64" s="64" t="s">
        <v>71</v>
      </c>
    </row>
    <row r="65" spans="2:3" ht="18" customHeight="1">
      <c r="B65" s="34" t="s">
        <v>24</v>
      </c>
      <c r="C65" s="170" t="s">
        <v>118</v>
      </c>
    </row>
    <row r="66" ht="18" customHeight="1"/>
    <row r="67" ht="18" customHeight="1"/>
    <row r="68" ht="18" customHeight="1"/>
    <row r="69" ht="18" customHeight="1"/>
  </sheetData>
  <sheetProtection/>
  <protectedRanges>
    <protectedRange sqref="C2" name="Oblast10"/>
    <protectedRange sqref="C63:G65" name="Oblast9"/>
    <protectedRange sqref="C45:G55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40" name="Oblast7"/>
  </protectedRanges>
  <mergeCells count="5">
    <mergeCell ref="A2:B2"/>
    <mergeCell ref="C2:G2"/>
    <mergeCell ref="A59:G59"/>
    <mergeCell ref="A5:A7"/>
    <mergeCell ref="A9:A12"/>
  </mergeCells>
  <printOptions/>
  <pageMargins left="0.984251968503937" right="0.984251968503937" top="0.984251968503937" bottom="0.3937007874015748" header="0.5118110236220472" footer="0.5118110236220472"/>
  <pageSetup horizontalDpi="300" verticalDpi="300" orientation="portrait" paperSize="9" scale="60" r:id="rId1"/>
  <rowBreaks count="1" manualBreakCount="1"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="60" zoomScalePageLayoutView="0" workbookViewId="0" topLeftCell="A1">
      <selection activeCell="M14" sqref="M14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57" t="s">
        <v>61</v>
      </c>
      <c r="B1" s="157"/>
      <c r="C1" s="157"/>
      <c r="D1" s="157"/>
      <c r="E1" s="157"/>
      <c r="F1" s="157"/>
      <c r="G1" s="157"/>
    </row>
    <row r="2" spans="1:7" ht="16.5" thickBot="1">
      <c r="A2" s="152" t="s">
        <v>25</v>
      </c>
      <c r="B2" s="153"/>
      <c r="C2" s="154" t="s">
        <v>75</v>
      </c>
      <c r="D2" s="155"/>
      <c r="E2" s="155"/>
      <c r="F2" s="155"/>
      <c r="G2" s="156"/>
    </row>
    <row r="3" spans="1:7" ht="57" thickBot="1">
      <c r="A3" s="73" t="s">
        <v>1</v>
      </c>
      <c r="B3" s="74" t="s">
        <v>0</v>
      </c>
      <c r="C3" s="75" t="s">
        <v>76</v>
      </c>
      <c r="D3" s="75" t="s">
        <v>77</v>
      </c>
      <c r="E3" s="75" t="s">
        <v>78</v>
      </c>
      <c r="F3" s="76" t="s">
        <v>79</v>
      </c>
      <c r="G3" s="77" t="s">
        <v>66</v>
      </c>
    </row>
    <row r="4" spans="1:7" ht="15.75" thickBot="1">
      <c r="A4" s="36">
        <v>501</v>
      </c>
      <c r="B4" s="43" t="s">
        <v>2</v>
      </c>
      <c r="C4" s="21">
        <f>SUM(C5:C7)</f>
        <v>37</v>
      </c>
      <c r="D4" s="11">
        <f>SUM(D5:D7)</f>
        <v>25</v>
      </c>
      <c r="E4" s="11">
        <f>SUM(E5:E7)</f>
        <v>151</v>
      </c>
      <c r="F4" s="11">
        <f>SUM(F5:F7)</f>
        <v>213</v>
      </c>
      <c r="G4" s="22"/>
    </row>
    <row r="5" spans="1:7" ht="15">
      <c r="A5" s="159" t="s">
        <v>45</v>
      </c>
      <c r="B5" s="37" t="s">
        <v>46</v>
      </c>
      <c r="C5" s="3"/>
      <c r="D5" s="4"/>
      <c r="E5" s="4">
        <v>145</v>
      </c>
      <c r="F5" s="5">
        <v>145</v>
      </c>
      <c r="G5" s="6"/>
    </row>
    <row r="6" spans="1:7" ht="15">
      <c r="A6" s="160"/>
      <c r="B6" s="38" t="s">
        <v>47</v>
      </c>
      <c r="C6" s="7">
        <v>3</v>
      </c>
      <c r="D6" s="8">
        <v>5</v>
      </c>
      <c r="E6" s="8">
        <v>1</v>
      </c>
      <c r="F6" s="9">
        <v>9</v>
      </c>
      <c r="G6" s="10"/>
    </row>
    <row r="7" spans="1:7" ht="15.75" thickBot="1">
      <c r="A7" s="160"/>
      <c r="B7" s="39" t="s">
        <v>48</v>
      </c>
      <c r="C7" s="7">
        <v>34</v>
      </c>
      <c r="D7" s="8">
        <v>20</v>
      </c>
      <c r="E7" s="8">
        <v>5</v>
      </c>
      <c r="F7" s="9">
        <v>59</v>
      </c>
      <c r="G7" s="10" t="s">
        <v>72</v>
      </c>
    </row>
    <row r="8" spans="1:7" ht="15.75" thickBot="1">
      <c r="A8" s="36">
        <v>502</v>
      </c>
      <c r="B8" s="36" t="s">
        <v>3</v>
      </c>
      <c r="C8" s="23">
        <f>SUM(C9:C12)</f>
        <v>75</v>
      </c>
      <c r="D8" s="24">
        <f>SUM(D9:D12)</f>
        <v>65</v>
      </c>
      <c r="E8" s="24">
        <f>SUM(E9:E12)</f>
        <v>63</v>
      </c>
      <c r="F8" s="24">
        <f>SUM(F9:F12)</f>
        <v>203</v>
      </c>
      <c r="G8" s="26"/>
    </row>
    <row r="9" spans="1:7" ht="15">
      <c r="A9" s="161" t="s">
        <v>45</v>
      </c>
      <c r="B9" s="41" t="s">
        <v>49</v>
      </c>
      <c r="C9" s="13">
        <v>5</v>
      </c>
      <c r="D9" s="14">
        <v>5</v>
      </c>
      <c r="E9" s="14">
        <v>3</v>
      </c>
      <c r="F9" s="15">
        <v>13</v>
      </c>
      <c r="G9" s="6"/>
    </row>
    <row r="10" spans="1:7" ht="15">
      <c r="A10" s="162"/>
      <c r="B10" s="39" t="s">
        <v>50</v>
      </c>
      <c r="C10" s="3"/>
      <c r="D10" s="4"/>
      <c r="E10" s="4"/>
      <c r="F10" s="5"/>
      <c r="G10" s="16"/>
    </row>
    <row r="11" spans="1:7" ht="15">
      <c r="A11" s="162"/>
      <c r="B11" s="39" t="s">
        <v>51</v>
      </c>
      <c r="C11" s="7">
        <v>25</v>
      </c>
      <c r="D11" s="8">
        <v>60</v>
      </c>
      <c r="E11" s="8">
        <v>60</v>
      </c>
      <c r="F11" s="9">
        <v>145</v>
      </c>
      <c r="G11" s="10"/>
    </row>
    <row r="12" spans="1:7" ht="15.75" thickBot="1">
      <c r="A12" s="163"/>
      <c r="B12" s="40" t="s">
        <v>52</v>
      </c>
      <c r="C12" s="17">
        <v>45</v>
      </c>
      <c r="D12" s="18"/>
      <c r="E12" s="18"/>
      <c r="F12" s="19">
        <v>45</v>
      </c>
      <c r="G12" s="20"/>
    </row>
    <row r="13" spans="1:7" ht="15.75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ht="15.75" thickBot="1">
      <c r="A14" s="36">
        <v>511</v>
      </c>
      <c r="B14" s="36" t="s">
        <v>5</v>
      </c>
      <c r="C14" s="23">
        <v>15</v>
      </c>
      <c r="D14" s="24">
        <v>10</v>
      </c>
      <c r="E14" s="24">
        <v>5</v>
      </c>
      <c r="F14" s="24">
        <v>30</v>
      </c>
      <c r="G14" s="25"/>
    </row>
    <row r="15" spans="1:7" ht="15.75" thickBot="1">
      <c r="A15" s="43">
        <v>512</v>
      </c>
      <c r="B15" s="36" t="s">
        <v>6</v>
      </c>
      <c r="C15" s="21">
        <v>5</v>
      </c>
      <c r="D15" s="11">
        <v>0</v>
      </c>
      <c r="E15" s="11">
        <v>0</v>
      </c>
      <c r="F15" s="11">
        <v>5</v>
      </c>
      <c r="G15" s="26"/>
    </row>
    <row r="16" spans="1:7" ht="15.75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ht="15.75" thickBot="1">
      <c r="A17" s="36">
        <v>518</v>
      </c>
      <c r="B17" s="36" t="s">
        <v>8</v>
      </c>
      <c r="C17" s="23">
        <f>SUM(C18:C20)</f>
        <v>98</v>
      </c>
      <c r="D17" s="24">
        <f>SUM(D18:D20)</f>
        <v>39</v>
      </c>
      <c r="E17" s="24">
        <f>SUM(E18:E20)</f>
        <v>25</v>
      </c>
      <c r="F17" s="24">
        <f>SUM(F18:F20)</f>
        <v>162</v>
      </c>
      <c r="G17" s="26"/>
    </row>
    <row r="18" spans="1:7" ht="15">
      <c r="A18" s="45" t="s">
        <v>45</v>
      </c>
      <c r="B18" s="41" t="s">
        <v>53</v>
      </c>
      <c r="C18" s="27">
        <v>15</v>
      </c>
      <c r="D18" s="28">
        <v>10</v>
      </c>
      <c r="E18" s="28">
        <v>10</v>
      </c>
      <c r="F18" s="15">
        <v>35</v>
      </c>
      <c r="G18" s="29"/>
    </row>
    <row r="19" spans="1:7" ht="15">
      <c r="A19" s="42"/>
      <c r="B19" s="39" t="s">
        <v>54</v>
      </c>
      <c r="C19" s="30"/>
      <c r="D19" s="31"/>
      <c r="E19" s="31"/>
      <c r="F19" s="9"/>
      <c r="G19" s="32"/>
    </row>
    <row r="20" spans="1:7" ht="15.75" thickBot="1">
      <c r="A20" s="42"/>
      <c r="B20" s="39" t="s">
        <v>48</v>
      </c>
      <c r="C20" s="30">
        <v>83</v>
      </c>
      <c r="D20" s="31">
        <v>29</v>
      </c>
      <c r="E20" s="31">
        <v>15</v>
      </c>
      <c r="F20" s="9">
        <v>127</v>
      </c>
      <c r="G20" s="33" t="s">
        <v>72</v>
      </c>
    </row>
    <row r="21" spans="1:7" ht="15.75" thickBot="1">
      <c r="A21" s="46">
        <v>521</v>
      </c>
      <c r="B21" s="36" t="s">
        <v>9</v>
      </c>
      <c r="C21" s="23">
        <f>SUM(C22:C25)</f>
        <v>0</v>
      </c>
      <c r="D21" s="24">
        <f>SUM(D22:D25)</f>
        <v>2</v>
      </c>
      <c r="E21" s="24">
        <f>SUM(E22:E25)</f>
        <v>0</v>
      </c>
      <c r="F21" s="24">
        <f>SUM(F22:F25)</f>
        <v>2</v>
      </c>
      <c r="G21" s="26"/>
    </row>
    <row r="22" spans="1:7" ht="15">
      <c r="A22" s="45" t="s">
        <v>45</v>
      </c>
      <c r="B22" s="47" t="s">
        <v>55</v>
      </c>
      <c r="C22" s="3"/>
      <c r="D22" s="4"/>
      <c r="E22" s="4"/>
      <c r="F22" s="5"/>
      <c r="G22" s="6"/>
    </row>
    <row r="23" spans="1:7" ht="15">
      <c r="A23" s="48"/>
      <c r="B23" s="39" t="s">
        <v>56</v>
      </c>
      <c r="C23" s="7"/>
      <c r="D23" s="8">
        <v>2</v>
      </c>
      <c r="E23" s="8"/>
      <c r="F23" s="9">
        <v>2</v>
      </c>
      <c r="G23" s="10"/>
    </row>
    <row r="24" spans="1:7" ht="15">
      <c r="A24" s="48"/>
      <c r="B24" s="48" t="s">
        <v>57</v>
      </c>
      <c r="C24" s="49"/>
      <c r="D24" s="50"/>
      <c r="E24" s="50"/>
      <c r="F24" s="51"/>
      <c r="G24" s="12"/>
    </row>
    <row r="25" spans="1:7" ht="15.75" thickBot="1">
      <c r="A25" s="40"/>
      <c r="B25" s="38" t="s">
        <v>58</v>
      </c>
      <c r="C25" s="52"/>
      <c r="D25" s="18"/>
      <c r="E25" s="53"/>
      <c r="F25" s="19"/>
      <c r="G25" s="54"/>
    </row>
    <row r="26" spans="1:7" ht="15.75" thickBot="1">
      <c r="A26" s="36">
        <v>524</v>
      </c>
      <c r="B26" s="36" t="s">
        <v>10</v>
      </c>
      <c r="C26" s="23">
        <v>2</v>
      </c>
      <c r="D26" s="24">
        <v>1</v>
      </c>
      <c r="E26" s="24">
        <v>0</v>
      </c>
      <c r="F26" s="24">
        <v>3</v>
      </c>
      <c r="G26" s="26"/>
    </row>
    <row r="27" spans="1:7" ht="15.75" thickBot="1">
      <c r="A27" s="36">
        <v>525</v>
      </c>
      <c r="B27" s="36" t="s">
        <v>11</v>
      </c>
      <c r="C27" s="23">
        <v>2</v>
      </c>
      <c r="D27" s="24">
        <v>1</v>
      </c>
      <c r="E27" s="24">
        <v>0</v>
      </c>
      <c r="F27" s="24">
        <v>3</v>
      </c>
      <c r="G27" s="26"/>
    </row>
    <row r="28" spans="1:7" ht="15.75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ht="15.75" thickBot="1">
      <c r="A29" s="36">
        <v>528</v>
      </c>
      <c r="B29" s="36" t="s">
        <v>26</v>
      </c>
      <c r="C29" s="23">
        <v>0</v>
      </c>
      <c r="D29" s="24">
        <v>0</v>
      </c>
      <c r="E29" s="24">
        <v>0</v>
      </c>
      <c r="F29" s="24">
        <v>0</v>
      </c>
      <c r="G29" s="26"/>
    </row>
    <row r="30" spans="1:7" ht="15.75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ht="15.75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ht="15.75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ht="15.75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ht="15.75" thickBot="1">
      <c r="A34" s="36">
        <v>551</v>
      </c>
      <c r="B34" s="36" t="s">
        <v>39</v>
      </c>
      <c r="C34" s="23">
        <v>3</v>
      </c>
      <c r="D34" s="24">
        <v>29</v>
      </c>
      <c r="E34" s="24">
        <v>0</v>
      </c>
      <c r="F34" s="24">
        <v>32</v>
      </c>
      <c r="G34" s="26"/>
    </row>
    <row r="35" spans="1:7" ht="15.75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ht="15.75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ht="15.75" thickBot="1">
      <c r="A37" s="36">
        <v>549</v>
      </c>
      <c r="B37" s="36" t="s">
        <v>27</v>
      </c>
      <c r="C37" s="23">
        <v>4</v>
      </c>
      <c r="D37" s="24">
        <v>3</v>
      </c>
      <c r="E37" s="24">
        <v>0</v>
      </c>
      <c r="F37" s="24">
        <v>7</v>
      </c>
      <c r="G37" s="26"/>
    </row>
    <row r="38" spans="1:7" ht="15.75" thickBot="1">
      <c r="A38" s="43">
        <v>558</v>
      </c>
      <c r="B38" s="36" t="s">
        <v>68</v>
      </c>
      <c r="C38" s="23">
        <v>15</v>
      </c>
      <c r="D38" s="24">
        <v>15</v>
      </c>
      <c r="E38" s="24">
        <v>10</v>
      </c>
      <c r="F38" s="24">
        <v>40</v>
      </c>
      <c r="G38" s="26"/>
    </row>
    <row r="39" spans="1:7" ht="15.75" thickBot="1">
      <c r="A39" s="56">
        <v>569</v>
      </c>
      <c r="B39" s="56" t="s">
        <v>59</v>
      </c>
      <c r="C39" s="57">
        <v>3</v>
      </c>
      <c r="D39" s="58">
        <v>3</v>
      </c>
      <c r="E39" s="58">
        <v>0</v>
      </c>
      <c r="F39" s="58">
        <v>6</v>
      </c>
      <c r="G39" s="85"/>
    </row>
    <row r="40" spans="1:7" ht="16.5" thickBot="1" thickTop="1">
      <c r="A40" s="43" t="s">
        <v>14</v>
      </c>
      <c r="B40" s="43" t="s">
        <v>15</v>
      </c>
      <c r="C40" s="21">
        <f>SUM(C4,C8,C13:C17,C21,C26:C39)</f>
        <v>259</v>
      </c>
      <c r="D40" s="11">
        <f>SUM(D4,D8,D13:D17,D21,D26:D39)</f>
        <v>193</v>
      </c>
      <c r="E40" s="11">
        <f>SUM(E4,E8,E13:E17,E21,E26:E39)</f>
        <v>254</v>
      </c>
      <c r="F40" s="11">
        <f>SUM(F4,F8,F13:F17,F21,F26:F39)</f>
        <v>706</v>
      </c>
      <c r="G40" s="22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4"/>
      <c r="B43" s="74" t="s">
        <v>0</v>
      </c>
      <c r="C43" s="75" t="s">
        <v>76</v>
      </c>
      <c r="D43" s="75" t="s">
        <v>77</v>
      </c>
      <c r="E43" s="75" t="s">
        <v>78</v>
      </c>
      <c r="F43" s="76" t="s">
        <v>79</v>
      </c>
      <c r="G43" s="77" t="s">
        <v>66</v>
      </c>
    </row>
    <row r="44" spans="1:7" ht="15.75" thickBot="1">
      <c r="A44" s="59">
        <v>602</v>
      </c>
      <c r="B44" s="36" t="s">
        <v>28</v>
      </c>
      <c r="C44" s="23">
        <v>0</v>
      </c>
      <c r="D44" s="24">
        <v>0</v>
      </c>
      <c r="E44" s="24">
        <v>145</v>
      </c>
      <c r="F44" s="24">
        <v>145</v>
      </c>
      <c r="G44" s="36"/>
    </row>
    <row r="45" spans="1:7" ht="15.75" thickBot="1">
      <c r="A45" s="36">
        <v>603</v>
      </c>
      <c r="B45" s="36" t="s">
        <v>29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ht="15.75" thickBot="1">
      <c r="A46" s="36">
        <v>604</v>
      </c>
      <c r="B46" s="36" t="s">
        <v>30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ht="15.75" thickBot="1">
      <c r="A47" s="55">
        <v>609</v>
      </c>
      <c r="B47" s="36" t="s">
        <v>31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ht="15.75" thickBot="1">
      <c r="A48" s="55">
        <v>611</v>
      </c>
      <c r="B48" s="36" t="s">
        <v>42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ht="15.75" thickBot="1">
      <c r="A49" s="42">
        <v>621</v>
      </c>
      <c r="B49" s="42" t="s">
        <v>43</v>
      </c>
      <c r="C49" s="23">
        <v>0</v>
      </c>
      <c r="D49" s="24">
        <v>0</v>
      </c>
      <c r="E49" s="24">
        <v>0</v>
      </c>
      <c r="F49" s="24">
        <v>0</v>
      </c>
      <c r="G49" s="48"/>
    </row>
    <row r="50" spans="1:7" ht="15.75" thickBot="1">
      <c r="A50" s="36">
        <v>646</v>
      </c>
      <c r="B50" s="36" t="s">
        <v>33</v>
      </c>
      <c r="C50" s="23">
        <v>0</v>
      </c>
      <c r="D50" s="24">
        <v>0</v>
      </c>
      <c r="E50" s="24">
        <v>0</v>
      </c>
      <c r="F50" s="24">
        <v>0</v>
      </c>
      <c r="G50" s="60"/>
    </row>
    <row r="51" spans="1:7" ht="15.75" thickBot="1">
      <c r="A51" s="36">
        <v>648</v>
      </c>
      <c r="B51" s="36" t="s">
        <v>34</v>
      </c>
      <c r="C51" s="23">
        <v>0</v>
      </c>
      <c r="D51" s="24">
        <v>20</v>
      </c>
      <c r="E51" s="24">
        <v>0</v>
      </c>
      <c r="F51" s="24">
        <v>20</v>
      </c>
      <c r="G51" s="36"/>
    </row>
    <row r="52" spans="1:7" ht="15.75" thickBot="1">
      <c r="A52" s="36">
        <v>649</v>
      </c>
      <c r="B52" s="36" t="s">
        <v>35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ht="15.75" thickBot="1">
      <c r="A53" s="36">
        <v>662</v>
      </c>
      <c r="B53" s="36" t="s">
        <v>13</v>
      </c>
      <c r="C53" s="23">
        <v>0</v>
      </c>
      <c r="D53" s="24">
        <v>0</v>
      </c>
      <c r="E53" s="24">
        <v>0</v>
      </c>
      <c r="F53" s="24">
        <v>0</v>
      </c>
      <c r="G53" s="60"/>
    </row>
    <row r="54" spans="1:7" ht="15.75" thickBot="1">
      <c r="A54" s="56">
        <v>669</v>
      </c>
      <c r="B54" s="56" t="s">
        <v>44</v>
      </c>
      <c r="C54" s="57">
        <v>0</v>
      </c>
      <c r="D54" s="58">
        <v>0</v>
      </c>
      <c r="E54" s="58">
        <v>0</v>
      </c>
      <c r="F54" s="58">
        <v>0</v>
      </c>
      <c r="G54" s="61"/>
    </row>
    <row r="55" spans="1:7" ht="16.5" thickBot="1" thickTop="1">
      <c r="A55" s="43" t="s">
        <v>21</v>
      </c>
      <c r="B55" s="43" t="s">
        <v>16</v>
      </c>
      <c r="C55" s="62">
        <f>SUM(C44:C54)</f>
        <v>0</v>
      </c>
      <c r="D55" s="63">
        <f>SUM(D44:D54)</f>
        <v>20</v>
      </c>
      <c r="E55" s="63">
        <f>SUM(E44:E54)</f>
        <v>145</v>
      </c>
      <c r="F55" s="63">
        <f>SUM(F44:F54)</f>
        <v>165</v>
      </c>
      <c r="G55" s="43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4"/>
      <c r="B57" s="34"/>
      <c r="C57" s="64"/>
      <c r="D57" s="64"/>
      <c r="E57" s="64"/>
      <c r="F57" s="65"/>
      <c r="G57" s="34"/>
    </row>
    <row r="58" spans="1:7" ht="15.75" thickBot="1">
      <c r="A58" s="158" t="s">
        <v>67</v>
      </c>
      <c r="B58" s="158"/>
      <c r="C58" s="158"/>
      <c r="D58" s="158"/>
      <c r="E58" s="158"/>
      <c r="F58" s="158"/>
      <c r="G58" s="158"/>
    </row>
    <row r="59" spans="1:7" ht="14.25">
      <c r="A59" s="41" t="s">
        <v>17</v>
      </c>
      <c r="B59" s="41" t="s">
        <v>18</v>
      </c>
      <c r="C59" s="66">
        <f>SUM(C55)</f>
        <v>0</v>
      </c>
      <c r="D59" s="67">
        <f>SUM(D55)</f>
        <v>20</v>
      </c>
      <c r="E59" s="67">
        <f>SUM(E55)</f>
        <v>145</v>
      </c>
      <c r="F59" s="67">
        <f>SUM(F55)</f>
        <v>165</v>
      </c>
      <c r="G59" s="41"/>
    </row>
    <row r="60" spans="1:7" ht="15" thickBot="1">
      <c r="A60" s="68" t="s">
        <v>19</v>
      </c>
      <c r="B60" s="68" t="s">
        <v>20</v>
      </c>
      <c r="C60" s="69">
        <f>SUM(C40)</f>
        <v>259</v>
      </c>
      <c r="D60" s="53">
        <f>SUM(D40)</f>
        <v>193</v>
      </c>
      <c r="E60" s="53">
        <f>SUM(E40)</f>
        <v>254</v>
      </c>
      <c r="F60" s="53">
        <f>SUM(F40)</f>
        <v>706</v>
      </c>
      <c r="G60" s="40"/>
    </row>
    <row r="61" spans="1:7" ht="15.75" thickBot="1">
      <c r="A61" s="36"/>
      <c r="B61" s="70" t="s">
        <v>60</v>
      </c>
      <c r="C61" s="71">
        <f>SUM(C60-C59)</f>
        <v>259</v>
      </c>
      <c r="D61" s="72">
        <f>SUM(D60-D59)</f>
        <v>173</v>
      </c>
      <c r="E61" s="72">
        <f>SUM(E60-E59)</f>
        <v>109</v>
      </c>
      <c r="F61" s="72">
        <f>SUM(F60-F59)</f>
        <v>541</v>
      </c>
      <c r="G61" s="36"/>
    </row>
    <row r="62" spans="1:7" ht="15">
      <c r="A62" s="34"/>
      <c r="B62" s="34" t="s">
        <v>80</v>
      </c>
      <c r="C62" s="64"/>
      <c r="D62" s="64"/>
      <c r="E62" s="64"/>
      <c r="F62" s="65"/>
      <c r="G62" s="34"/>
    </row>
    <row r="63" spans="1:7" ht="15">
      <c r="A63" s="34"/>
      <c r="B63" s="34" t="s">
        <v>81</v>
      </c>
      <c r="C63" s="64"/>
      <c r="D63" s="64"/>
      <c r="E63" s="64"/>
      <c r="F63" s="65"/>
      <c r="G63" s="34"/>
    </row>
    <row r="64" spans="1:7" ht="15">
      <c r="A64" s="34"/>
      <c r="B64" s="34" t="s">
        <v>82</v>
      </c>
      <c r="C64" s="64"/>
      <c r="D64" s="64"/>
      <c r="E64" s="64"/>
      <c r="F64" s="65"/>
      <c r="G64" s="34"/>
    </row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6">
    <mergeCell ref="A1:G1"/>
    <mergeCell ref="A2:B2"/>
    <mergeCell ref="C2:G2"/>
    <mergeCell ref="A5:A7"/>
    <mergeCell ref="A9:A12"/>
    <mergeCell ref="A58:G58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I21" sqref="I21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ht="12.75">
      <c r="A1" t="s">
        <v>83</v>
      </c>
    </row>
    <row r="3" spans="1:3" ht="18.75">
      <c r="A3" s="86" t="s">
        <v>84</v>
      </c>
      <c r="B3" s="86"/>
      <c r="C3" s="86"/>
    </row>
    <row r="4" spans="1:9" ht="19.5" thickBot="1">
      <c r="A4" s="86"/>
      <c r="B4" s="86"/>
      <c r="C4" s="86"/>
      <c r="I4" s="87" t="s">
        <v>85</v>
      </c>
    </row>
    <row r="5" spans="1:9" ht="12.75">
      <c r="A5" s="88"/>
      <c r="B5" s="89"/>
      <c r="C5" s="90"/>
      <c r="D5" s="164" t="s">
        <v>86</v>
      </c>
      <c r="E5" s="164"/>
      <c r="F5" s="164"/>
      <c r="G5" s="165" t="s">
        <v>87</v>
      </c>
      <c r="H5" s="166"/>
      <c r="I5" s="91" t="s">
        <v>88</v>
      </c>
    </row>
    <row r="6" spans="1:9" ht="13.5" thickBot="1">
      <c r="A6" s="92" t="s">
        <v>89</v>
      </c>
      <c r="B6" s="93" t="s">
        <v>90</v>
      </c>
      <c r="C6" s="94" t="s">
        <v>91</v>
      </c>
      <c r="D6" s="95" t="s">
        <v>92</v>
      </c>
      <c r="E6" s="96" t="s">
        <v>93</v>
      </c>
      <c r="F6" s="97" t="s">
        <v>94</v>
      </c>
      <c r="G6" s="95" t="s">
        <v>95</v>
      </c>
      <c r="H6" s="98" t="s">
        <v>96</v>
      </c>
      <c r="I6" s="99" t="s">
        <v>97</v>
      </c>
    </row>
    <row r="7" spans="1:9" ht="12.75">
      <c r="A7" s="100"/>
      <c r="B7" s="101"/>
      <c r="C7" s="102"/>
      <c r="D7" s="103"/>
      <c r="E7" s="104"/>
      <c r="F7" s="105"/>
      <c r="G7" s="106"/>
      <c r="H7" s="107"/>
      <c r="I7" s="107">
        <f aca="true" t="shared" si="0" ref="I7:I13">D7+E7+F7+G7+H7</f>
        <v>0</v>
      </c>
    </row>
    <row r="8" spans="1:9" ht="12.75">
      <c r="A8" s="100"/>
      <c r="B8" s="101"/>
      <c r="C8" s="102"/>
      <c r="D8" s="103"/>
      <c r="E8" s="104"/>
      <c r="F8" s="105"/>
      <c r="G8" s="106"/>
      <c r="H8" s="107"/>
      <c r="I8" s="107">
        <f t="shared" si="0"/>
        <v>0</v>
      </c>
    </row>
    <row r="9" spans="1:9" ht="12.75">
      <c r="A9" s="100"/>
      <c r="B9" s="101"/>
      <c r="C9" s="102"/>
      <c r="D9" s="103"/>
      <c r="E9" s="104"/>
      <c r="F9" s="105"/>
      <c r="G9" s="106"/>
      <c r="H9" s="107"/>
      <c r="I9" s="107">
        <f t="shared" si="0"/>
        <v>0</v>
      </c>
    </row>
    <row r="10" spans="1:9" ht="12.75">
      <c r="A10" s="100"/>
      <c r="B10" s="101"/>
      <c r="C10" s="102"/>
      <c r="D10" s="103"/>
      <c r="E10" s="104"/>
      <c r="F10" s="105"/>
      <c r="G10" s="106"/>
      <c r="H10" s="107"/>
      <c r="I10" s="107">
        <f t="shared" si="0"/>
        <v>0</v>
      </c>
    </row>
    <row r="11" spans="1:9" ht="12.75">
      <c r="A11" s="100"/>
      <c r="B11" s="101"/>
      <c r="C11" s="102"/>
      <c r="D11" s="103"/>
      <c r="E11" s="104"/>
      <c r="F11" s="105"/>
      <c r="G11" s="106"/>
      <c r="H11" s="107"/>
      <c r="I11" s="107">
        <f t="shared" si="0"/>
        <v>0</v>
      </c>
    </row>
    <row r="12" spans="1:9" ht="12.75">
      <c r="A12" s="100"/>
      <c r="B12" s="101"/>
      <c r="C12" s="102"/>
      <c r="D12" s="103"/>
      <c r="E12" s="104"/>
      <c r="F12" s="105"/>
      <c r="G12" s="106"/>
      <c r="H12" s="107"/>
      <c r="I12" s="107">
        <f t="shared" si="0"/>
        <v>0</v>
      </c>
    </row>
    <row r="13" spans="1:9" ht="13.5" thickBot="1">
      <c r="A13" s="108"/>
      <c r="B13" s="109"/>
      <c r="C13" s="110"/>
      <c r="D13" s="111"/>
      <c r="E13" s="112"/>
      <c r="F13" s="113"/>
      <c r="G13" s="114"/>
      <c r="H13" s="115"/>
      <c r="I13" s="115">
        <f t="shared" si="0"/>
        <v>0</v>
      </c>
    </row>
    <row r="14" spans="1:9" ht="13.5" thickBot="1">
      <c r="A14" s="92" t="s">
        <v>98</v>
      </c>
      <c r="B14" s="116"/>
      <c r="C14" s="117"/>
      <c r="D14" s="118">
        <f aca="true" t="shared" si="1" ref="D14:I14">SUM(D7:D13)</f>
        <v>0</v>
      </c>
      <c r="E14" s="119">
        <f t="shared" si="1"/>
        <v>0</v>
      </c>
      <c r="F14" s="120">
        <f t="shared" si="1"/>
        <v>0</v>
      </c>
      <c r="G14" s="121">
        <f t="shared" si="1"/>
        <v>0</v>
      </c>
      <c r="H14" s="122">
        <f t="shared" si="1"/>
        <v>0</v>
      </c>
      <c r="I14" s="122">
        <f t="shared" si="1"/>
        <v>0</v>
      </c>
    </row>
    <row r="16" ht="18.75">
      <c r="A16" s="86" t="s">
        <v>99</v>
      </c>
    </row>
    <row r="17" ht="18.75">
      <c r="A17" s="86"/>
    </row>
    <row r="18" spans="1:5" ht="19.5" thickBot="1">
      <c r="A18" s="86"/>
      <c r="E18" s="87" t="s">
        <v>85</v>
      </c>
    </row>
    <row r="19" spans="1:5" ht="13.5" thickBot="1">
      <c r="A19" s="123" t="s">
        <v>89</v>
      </c>
      <c r="B19" s="124" t="s">
        <v>100</v>
      </c>
      <c r="C19" s="125" t="s">
        <v>101</v>
      </c>
      <c r="D19" s="126" t="s">
        <v>102</v>
      </c>
      <c r="E19" s="127" t="s">
        <v>103</v>
      </c>
    </row>
    <row r="20" spans="1:5" ht="15">
      <c r="A20" s="128" t="s">
        <v>104</v>
      </c>
      <c r="B20" s="129" t="s">
        <v>105</v>
      </c>
      <c r="C20" s="130">
        <v>50</v>
      </c>
      <c r="D20" s="131">
        <v>100</v>
      </c>
      <c r="E20" s="132">
        <v>1200</v>
      </c>
    </row>
    <row r="21" spans="1:5" ht="15">
      <c r="A21" s="133"/>
      <c r="B21" s="134"/>
      <c r="C21" s="135"/>
      <c r="D21" s="136"/>
      <c r="E21" s="137"/>
    </row>
    <row r="22" spans="1:5" ht="15">
      <c r="A22" s="133"/>
      <c r="B22" s="134"/>
      <c r="C22" s="135"/>
      <c r="D22" s="136"/>
      <c r="E22" s="137"/>
    </row>
    <row r="23" spans="1:5" ht="15">
      <c r="A23" s="133"/>
      <c r="B23" s="134"/>
      <c r="C23" s="135"/>
      <c r="D23" s="136"/>
      <c r="E23" s="137"/>
    </row>
    <row r="24" spans="1:5" ht="15">
      <c r="A24" s="133"/>
      <c r="B24" s="134"/>
      <c r="C24" s="135"/>
      <c r="D24" s="136"/>
      <c r="E24" s="137"/>
    </row>
    <row r="25" spans="1:5" ht="15">
      <c r="A25" s="133"/>
      <c r="B25" s="134"/>
      <c r="C25" s="135"/>
      <c r="D25" s="136"/>
      <c r="E25" s="137"/>
    </row>
    <row r="26" spans="1:5" ht="15.75" thickBot="1">
      <c r="A26" s="138"/>
      <c r="B26" s="139"/>
      <c r="C26" s="140"/>
      <c r="D26" s="141"/>
      <c r="E26" s="142"/>
    </row>
    <row r="27" spans="1:5" ht="15.75" thickBot="1">
      <c r="A27" s="143" t="s">
        <v>106</v>
      </c>
      <c r="B27" s="144"/>
      <c r="C27" s="145"/>
      <c r="D27" s="146"/>
      <c r="E27" s="147">
        <f>SUM(E20:E26)</f>
        <v>1200</v>
      </c>
    </row>
    <row r="28" ht="18.75">
      <c r="A28" s="86"/>
    </row>
    <row r="31" spans="1:2" ht="12.75">
      <c r="A31" t="s">
        <v>107</v>
      </c>
      <c r="B31" t="s">
        <v>108</v>
      </c>
    </row>
    <row r="32" spans="1:2" ht="12.75">
      <c r="A32" t="s">
        <v>71</v>
      </c>
      <c r="B32" s="148">
        <v>41178</v>
      </c>
    </row>
  </sheetData>
  <sheetProtection/>
  <mergeCells count="2">
    <mergeCell ref="D5:F5"/>
    <mergeCell ref="G5:H5"/>
  </mergeCells>
  <printOptions/>
  <pageMargins left="0.787401575" right="0.787401575" top="0.984251969" bottom="0.984251969" header="0.4921259845" footer="0.492125984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view="pageBreakPreview" zoomScaleSheetLayoutView="100" zoomScalePageLayoutView="0" workbookViewId="0" topLeftCell="A1">
      <selection activeCell="L26" sqref="L26"/>
    </sheetView>
  </sheetViews>
  <sheetFormatPr defaultColWidth="9.00390625" defaultRowHeight="12.75"/>
  <sheetData>
    <row r="1" ht="12.75">
      <c r="A1" t="s">
        <v>109</v>
      </c>
    </row>
    <row r="3" spans="1:2" ht="12.75">
      <c r="A3" t="s">
        <v>72</v>
      </c>
      <c r="B3" s="149" t="s">
        <v>114</v>
      </c>
    </row>
    <row r="4" ht="12.75">
      <c r="B4" t="s">
        <v>115</v>
      </c>
    </row>
    <row r="5" spans="1:2" ht="12.75">
      <c r="A5" t="s">
        <v>73</v>
      </c>
      <c r="B5" t="s">
        <v>110</v>
      </c>
    </row>
    <row r="8" spans="1:2" ht="12.75">
      <c r="A8" t="s">
        <v>74</v>
      </c>
      <c r="B8" t="s">
        <v>111</v>
      </c>
    </row>
    <row r="9" ht="12.75">
      <c r="A9" t="s">
        <v>112</v>
      </c>
    </row>
    <row r="13" ht="12.75">
      <c r="A13" t="s">
        <v>113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2012-11-26T08:31:29Z</cp:lastPrinted>
  <dcterms:created xsi:type="dcterms:W3CDTF">1997-01-24T11:07:25Z</dcterms:created>
  <dcterms:modified xsi:type="dcterms:W3CDTF">2012-11-26T08:31:36Z</dcterms:modified>
  <cp:category/>
  <cp:version/>
  <cp:contentType/>
  <cp:contentStatus/>
</cp:coreProperties>
</file>