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rozpočet DČ 2018" sheetId="2" r:id="rId2"/>
    <sheet name="Komentář k rozpočtu" sheetId="3" r:id="rId3"/>
  </sheets>
  <externalReferences>
    <externalReference r:id="rId6"/>
  </externalReferences>
  <definedNames>
    <definedName name="_xlnm.Print_Area" localSheetId="0">'rozpočet HČ 2018'!$A$1:$G$81</definedName>
  </definedNames>
  <calcPr fullCalcOnLoad="1"/>
</workbook>
</file>

<file path=xl/sharedStrings.xml><?xml version="1.0" encoding="utf-8"?>
<sst xmlns="http://schemas.openxmlformats.org/spreadsheetml/2006/main" count="284" uniqueCount="134">
  <si>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</si>
  <si>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</si>
  <si>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</si>
  <si>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</si>
  <si>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</si>
  <si>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</si>
  <si>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</si>
  <si>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</si>
  <si>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</si>
  <si>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</si>
  <si>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</si>
  <si>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</si>
  <si>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</si>
  <si>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</si>
  <si>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</si>
  <si>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</si>
  <si>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</si>
  <si>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</si>
  <si>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</si>
  <si>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</si>
  <si>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</si>
  <si>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</si>
  <si>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</si>
  <si>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</si>
  <si>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</si>
  <si>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</si>
  <si>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</si>
  <si>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</si>
  <si>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</si>
  <si>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</si>
  <si>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</si>
  <si>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</si>
  <si>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</si>
  <si>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</si>
  <si>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</si>
  <si>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</si>
  <si>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</si>
  <si>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</si>
  <si>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</si>
  <si>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</si>
  <si>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</si>
  <si>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</si>
  <si>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</si>
  <si>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</si>
  <si>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</si>
  <si>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</si>
  <si>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</si>
  <si>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</si>
  <si>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</si>
  <si>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</si>
  <si>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</si>
  <si>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</si>
  <si>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</si>
  <si>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</si>
  <si>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</si>
  <si>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</si>
  <si>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</si>
  <si>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</si>
  <si>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</si>
  <si>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</si>
  <si>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</si>
  <si>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</si>
  <si>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</si>
  <si>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</si>
  <si>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</si>
  <si>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</si>
  <si>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</si>
  <si>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</si>
  <si>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</si>
  <si>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</si>
  <si>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</si>
  <si>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</si>
  <si>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</si>
  <si>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</si>
  <si>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</si>
  <si>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t/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</si>
  <si>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</si>
  <si>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</si>
  <si>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</si>
  <si>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</si>
  <si>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</si>
  <si>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</si>
  <si>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</si>
  <si>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 xml:space="preserve">                                                                             ROZPOČET DOPLŇKOVÉ ČINNOSTI NA ROK 2018  (návrh)                                                          Příloha č. 2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</si>
  <si>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</si>
  <si>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</si>
  <si>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</si>
  <si>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</si>
  <si>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</si>
  <si>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</si>
  <si>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</si>
  <si>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</si>
  <si>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</si>
  <si>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</si>
  <si>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</si>
  <si>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 xml:space="preserve">                                                                             ROZPOČET HLAVNÍ ČINNOSTI NA ROK 2018  (návrh)                                                     Příloha č. 2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</si>
  <si>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</si>
  <si>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</si>
  <si>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</si>
  <si>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</si>
  <si>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</si>
  <si>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</si>
  <si>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materiál do zájmových útvarů</t>
  </si>
  <si>
    <t>materiál na nepravid. činnost (tábory)</t>
  </si>
  <si>
    <t>kancelářské  potřeby</t>
  </si>
  <si>
    <t>ceny do soutěží</t>
  </si>
  <si>
    <t>čistící a úklidové prostředky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</si>
  <si>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</si>
  <si>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</si>
  <si>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</si>
  <si>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</si>
  <si>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</si>
  <si>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</si>
  <si>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t>stravování zaměstnanců</t>
  </si>
  <si>
    <t>školení a vzdělávání zaměstnanců</t>
  </si>
  <si>
    <t>lékařské vyšetření, příděl FKSP</t>
  </si>
  <si>
    <t>pojištění majetku</t>
  </si>
  <si>
    <t>letní tábory v ČR a zahraničí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</si>
  <si>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</si>
  <si>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</si>
  <si>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</si>
  <si>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</si>
  <si>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r>
      <t xml:space="preserve">výdaje na vzdělávání UZ 33 XXX             </t>
    </r>
    <r>
      <rPr>
        <b/>
        <sz val="11"/>
        <rFont val="Arial CE"/>
        <family val="0"/>
      </rPr>
      <t>5</t>
    </r>
  </si>
  <si>
    <t>transfer 33353 k 31.3.2017</t>
  </si>
  <si>
    <r>
      <rPr>
        <b/>
        <sz val="11"/>
        <rFont val="Arial CE"/>
        <family val="0"/>
      </rPr>
      <t>5.</t>
    </r>
    <r>
      <rPr>
        <sz val="11"/>
        <rFont val="Arial CE"/>
        <family val="2"/>
      </rPr>
      <t xml:space="preserve"> 5XX nákl. k tranferům MŠMT</t>
    </r>
  </si>
  <si>
    <t>Fond Vysočiny, Dotace od Města Velké Meziříčí</t>
  </si>
  <si>
    <r>
      <rPr>
        <b/>
        <sz val="11"/>
        <rFont val="Arial CE"/>
        <family val="0"/>
      </rPr>
      <t>6.</t>
    </r>
    <r>
      <rPr>
        <sz val="11"/>
        <rFont val="Arial CE"/>
        <family val="2"/>
      </rPr>
      <t xml:space="preserve"> 5XX nákl. k ostatním transf.</t>
    </r>
  </si>
  <si>
    <t xml:space="preserve">   Dóza - středisko volného času Velké Meziříčí</t>
  </si>
  <si>
    <t>Vypracoval:                              Jitka Žáková</t>
  </si>
  <si>
    <t>Datum:                                     13. 9. 2017</t>
  </si>
  <si>
    <t>Za příspěvkovou organizaci:    Ing. Bc. Alena Vidláková</t>
  </si>
  <si>
    <t>útvarů záleží na počtu přihlášených, přesný počet na školní rok 2017/2018 budeme znát až 31.10.2017.</t>
  </si>
  <si>
    <t xml:space="preserve">Očekávanou skutečnost a rozpočet nelze přesněji určit, protože výnosy za školné a náklady na provoz zájmových </t>
  </si>
  <si>
    <r>
      <t xml:space="preserve">státní fondy, ÚP                                       </t>
    </r>
    <r>
      <rPr>
        <b/>
        <sz val="11"/>
        <rFont val="Arial CE"/>
        <family val="0"/>
      </rPr>
      <t>6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</si>
</sst>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" fontId="2" fillId="33" borderId="44" xfId="0" applyNumberFormat="1" applyFont="1" applyFill="1" applyBorder="1" applyAlignment="1">
      <alignment horizontal="center"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 horizontal="center"/>
    </xf>
    <xf numFmtId="3" fontId="3" fillId="13" borderId="12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42" xfId="0" applyFont="1" applyFill="1" applyBorder="1" applyAlignment="1">
      <alignment vertical="center"/>
    </xf>
    <xf numFmtId="0" fontId="1" fillId="23" borderId="37" xfId="0" applyFont="1" applyFill="1" applyBorder="1" applyAlignment="1">
      <alignment vertical="center"/>
    </xf>
    <xf numFmtId="0" fontId="1" fillId="23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1" fillId="23" borderId="53" xfId="0" applyFont="1" applyFill="1" applyBorder="1" applyAlignment="1" quotePrefix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3" fontId="2" fillId="13" borderId="23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0H%20D&#243;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SheetLayoutView="100" zoomScalePageLayoutView="0" workbookViewId="0" topLeftCell="A1">
      <selection activeCell="G81" sqref="G8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7" t="s">
        <v>95</v>
      </c>
      <c r="B1" s="167"/>
      <c r="C1" s="167"/>
      <c r="D1" s="167"/>
      <c r="E1" s="167"/>
      <c r="F1" s="167"/>
      <c r="G1" s="167"/>
    </row>
    <row r="2" spans="1:7" ht="27.75" customHeight="1" thickBot="1">
      <c r="A2" s="168" t="s">
        <v>23</v>
      </c>
      <c r="B2" s="169"/>
      <c r="C2" s="170" t="s">
        <v>127</v>
      </c>
      <c r="D2" s="171"/>
      <c r="E2" s="171"/>
      <c r="F2" s="171"/>
      <c r="G2" s="172"/>
    </row>
    <row r="3" spans="1:7" s="15" customFormat="1" ht="51" customHeight="1" thickBot="1">
      <c r="A3" s="40" t="s">
        <v>1</v>
      </c>
      <c r="B3" s="41" t="s">
        <v>0</v>
      </c>
      <c r="C3" s="52" t="s">
        <v>77</v>
      </c>
      <c r="D3" s="52" t="s">
        <v>74</v>
      </c>
      <c r="E3" s="70" t="s">
        <v>78</v>
      </c>
      <c r="F3" s="68" t="s">
        <v>79</v>
      </c>
      <c r="G3" s="42" t="s">
        <v>76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260</v>
      </c>
      <c r="D4" s="99">
        <f>SUM(D5:D7)</f>
        <v>285</v>
      </c>
      <c r="E4" s="71">
        <f>SUM(E5:E7)</f>
        <v>260</v>
      </c>
      <c r="F4" s="113">
        <f>SUM(F5:F7)</f>
        <v>260</v>
      </c>
      <c r="G4" s="148">
        <v>1</v>
      </c>
    </row>
    <row r="5" spans="1:7" ht="18" customHeight="1">
      <c r="A5" s="173" t="s">
        <v>36</v>
      </c>
      <c r="B5" s="17" t="s">
        <v>37</v>
      </c>
      <c r="C5" s="6"/>
      <c r="D5" s="100"/>
      <c r="E5" s="72"/>
      <c r="F5" s="149"/>
      <c r="G5" s="61"/>
    </row>
    <row r="6" spans="1:8" ht="18" customHeight="1">
      <c r="A6" s="174"/>
      <c r="B6" s="19" t="s">
        <v>38</v>
      </c>
      <c r="C6" s="4">
        <v>20</v>
      </c>
      <c r="D6" s="65">
        <v>20</v>
      </c>
      <c r="E6" s="73">
        <v>15</v>
      </c>
      <c r="F6" s="150">
        <v>15</v>
      </c>
      <c r="G6" s="65"/>
      <c r="H6" s="50"/>
    </row>
    <row r="7" spans="1:7" ht="18" customHeight="1" thickBot="1">
      <c r="A7" s="175"/>
      <c r="B7" s="20" t="s">
        <v>39</v>
      </c>
      <c r="C7" s="7">
        <v>240</v>
      </c>
      <c r="D7" s="101">
        <v>265</v>
      </c>
      <c r="E7" s="74">
        <v>245</v>
      </c>
      <c r="F7" s="151">
        <v>245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250</v>
      </c>
      <c r="D8" s="60">
        <f>SUM(D9:D12)</f>
        <v>250</v>
      </c>
      <c r="E8" s="75">
        <f>SUM(E9:E12)</f>
        <v>240</v>
      </c>
      <c r="F8" s="113">
        <f>SUM(F9:F12)</f>
        <v>240</v>
      </c>
      <c r="G8" s="60"/>
    </row>
    <row r="9" spans="1:7" ht="18" customHeight="1">
      <c r="A9" s="176" t="s">
        <v>36</v>
      </c>
      <c r="B9" s="21" t="s">
        <v>40</v>
      </c>
      <c r="C9" s="3">
        <v>35</v>
      </c>
      <c r="D9" s="61">
        <v>35</v>
      </c>
      <c r="E9" s="76">
        <v>30</v>
      </c>
      <c r="F9" s="152">
        <v>30</v>
      </c>
      <c r="G9" s="61"/>
    </row>
    <row r="10" spans="1:7" ht="18" customHeight="1">
      <c r="A10" s="177"/>
      <c r="B10" s="19" t="s">
        <v>41</v>
      </c>
      <c r="C10" s="6">
        <v>175</v>
      </c>
      <c r="D10" s="100">
        <v>175</v>
      </c>
      <c r="E10" s="72">
        <v>175</v>
      </c>
      <c r="F10" s="149">
        <v>175</v>
      </c>
      <c r="G10" s="100"/>
    </row>
    <row r="11" spans="1:7" ht="18" customHeight="1">
      <c r="A11" s="177"/>
      <c r="B11" s="19" t="s">
        <v>42</v>
      </c>
      <c r="C11" s="4">
        <v>40</v>
      </c>
      <c r="D11" s="65">
        <v>40</v>
      </c>
      <c r="E11" s="73">
        <v>35</v>
      </c>
      <c r="F11" s="150">
        <v>35</v>
      </c>
      <c r="G11" s="65"/>
    </row>
    <row r="12" spans="1:7" ht="18" customHeight="1" thickBot="1">
      <c r="A12" s="178"/>
      <c r="B12" s="20" t="s">
        <v>43</v>
      </c>
      <c r="C12" s="107"/>
      <c r="D12" s="67"/>
      <c r="E12" s="77"/>
      <c r="F12" s="153"/>
      <c r="G12" s="101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130</v>
      </c>
      <c r="D15" s="60">
        <v>100</v>
      </c>
      <c r="E15" s="75">
        <v>130</v>
      </c>
      <c r="F15" s="113">
        <v>130</v>
      </c>
      <c r="G15" s="154"/>
    </row>
    <row r="16" spans="1:7" s="15" customFormat="1" ht="18" customHeight="1" thickBot="1">
      <c r="A16" s="23">
        <v>512</v>
      </c>
      <c r="B16" s="16" t="s">
        <v>6</v>
      </c>
      <c r="C16" s="9">
        <v>40</v>
      </c>
      <c r="D16" s="99">
        <v>40</v>
      </c>
      <c r="E16" s="71">
        <v>35</v>
      </c>
      <c r="F16" s="116">
        <v>35</v>
      </c>
      <c r="G16" s="60"/>
    </row>
    <row r="17" spans="1:7" ht="18" customHeight="1" thickBot="1">
      <c r="A17" s="16">
        <v>513</v>
      </c>
      <c r="B17" s="16" t="s">
        <v>7</v>
      </c>
      <c r="C17" s="11">
        <v>10</v>
      </c>
      <c r="D17" s="60">
        <v>10</v>
      </c>
      <c r="E17" s="75">
        <v>15</v>
      </c>
      <c r="F17" s="113">
        <v>15</v>
      </c>
      <c r="G17" s="154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54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950</v>
      </c>
      <c r="D19" s="98">
        <f>SUM(D20:D22)</f>
        <v>985</v>
      </c>
      <c r="E19" s="93">
        <f>SUM(E20:E22)</f>
        <v>990</v>
      </c>
      <c r="F19" s="113">
        <f>SUM(F20:F22)</f>
        <v>990</v>
      </c>
      <c r="G19" s="155">
        <v>2</v>
      </c>
    </row>
    <row r="20" spans="1:7" s="15" customFormat="1" ht="18" customHeight="1">
      <c r="A20" s="25" t="s">
        <v>36</v>
      </c>
      <c r="B20" s="21" t="s">
        <v>44</v>
      </c>
      <c r="C20" s="108">
        <v>25</v>
      </c>
      <c r="D20" s="102">
        <v>20</v>
      </c>
      <c r="E20" s="110">
        <v>20</v>
      </c>
      <c r="F20" s="117">
        <v>20</v>
      </c>
      <c r="G20" s="53"/>
    </row>
    <row r="21" spans="1:7" s="15" customFormat="1" ht="18" customHeight="1">
      <c r="A21" s="22"/>
      <c r="B21" s="19" t="s">
        <v>45</v>
      </c>
      <c r="C21" s="13">
        <v>100</v>
      </c>
      <c r="D21" s="103">
        <v>100</v>
      </c>
      <c r="E21" s="111">
        <v>140</v>
      </c>
      <c r="F21" s="115">
        <v>140</v>
      </c>
      <c r="G21" s="103"/>
    </row>
    <row r="22" spans="1:7" s="15" customFormat="1" ht="18" customHeight="1" thickBot="1">
      <c r="A22" s="22"/>
      <c r="B22" s="18" t="s">
        <v>39</v>
      </c>
      <c r="C22" s="109">
        <v>825</v>
      </c>
      <c r="D22" s="104">
        <v>865</v>
      </c>
      <c r="E22" s="112">
        <v>830</v>
      </c>
      <c r="F22" s="119">
        <v>830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320</v>
      </c>
      <c r="D23" s="60">
        <f>SUM(D24:D27)</f>
        <v>340</v>
      </c>
      <c r="E23" s="75">
        <f>SUM(E24:E27)</f>
        <v>320</v>
      </c>
      <c r="F23" s="113">
        <f>SUM(F24:F27)</f>
        <v>320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49"/>
      <c r="G24" s="61"/>
    </row>
    <row r="25" spans="1:7" ht="18" customHeight="1">
      <c r="A25" s="55"/>
      <c r="B25" s="63" t="s">
        <v>47</v>
      </c>
      <c r="C25" s="6"/>
      <c r="D25" s="100"/>
      <c r="E25" s="73"/>
      <c r="F25" s="150"/>
      <c r="G25" s="65"/>
    </row>
    <row r="26" spans="1:7" ht="18" customHeight="1">
      <c r="A26" s="55"/>
      <c r="B26" s="55" t="s">
        <v>48</v>
      </c>
      <c r="C26" s="5">
        <v>100</v>
      </c>
      <c r="D26" s="66">
        <v>100</v>
      </c>
      <c r="E26" s="78">
        <v>100</v>
      </c>
      <c r="F26" s="156">
        <v>100</v>
      </c>
      <c r="G26" s="66"/>
    </row>
    <row r="27" spans="1:7" ht="18" customHeight="1" thickBot="1">
      <c r="A27" s="56"/>
      <c r="B27" s="64" t="s">
        <v>49</v>
      </c>
      <c r="C27" s="107">
        <v>220</v>
      </c>
      <c r="D27" s="67">
        <v>240</v>
      </c>
      <c r="E27" s="77">
        <v>220</v>
      </c>
      <c r="F27" s="153">
        <v>220</v>
      </c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60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100</v>
      </c>
      <c r="D30" s="60">
        <v>100</v>
      </c>
      <c r="E30" s="75">
        <v>100</v>
      </c>
      <c r="F30" s="113">
        <v>100</v>
      </c>
      <c r="G30" s="155">
        <v>3</v>
      </c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60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60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60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60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60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60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60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60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60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60"/>
    </row>
    <row r="41" spans="1:7" s="15" customFormat="1" ht="18" customHeight="1" thickBot="1">
      <c r="A41" s="28">
        <v>558</v>
      </c>
      <c r="B41" s="16" t="s">
        <v>52</v>
      </c>
      <c r="C41" s="11">
        <v>110</v>
      </c>
      <c r="D41" s="60">
        <v>110</v>
      </c>
      <c r="E41" s="75">
        <v>110</v>
      </c>
      <c r="F41" s="113">
        <v>110</v>
      </c>
      <c r="G41" s="60"/>
    </row>
    <row r="42" spans="1:7" s="15" customFormat="1" ht="18" customHeight="1" thickBot="1">
      <c r="A42" s="28">
        <v>549</v>
      </c>
      <c r="B42" s="16" t="s">
        <v>64</v>
      </c>
      <c r="C42" s="11">
        <v>30</v>
      </c>
      <c r="D42" s="60">
        <v>30</v>
      </c>
      <c r="E42" s="75">
        <v>30</v>
      </c>
      <c r="F42" s="113">
        <v>30</v>
      </c>
      <c r="G42" s="155">
        <v>4</v>
      </c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60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9"/>
    </row>
    <row r="45" spans="1:7" s="15" customFormat="1" ht="18" customHeight="1" thickBot="1">
      <c r="A45" s="28" t="s">
        <v>80</v>
      </c>
      <c r="B45" s="16" t="s">
        <v>99</v>
      </c>
      <c r="C45" s="11">
        <v>3532</v>
      </c>
      <c r="D45" s="60">
        <v>3532</v>
      </c>
      <c r="E45" s="75">
        <v>3532</v>
      </c>
      <c r="F45" s="113">
        <v>3532</v>
      </c>
      <c r="G45" s="157" t="s">
        <v>122</v>
      </c>
    </row>
    <row r="46" spans="1:7" s="15" customFormat="1" ht="18" customHeight="1" thickBot="1">
      <c r="A46" s="45" t="s">
        <v>80</v>
      </c>
      <c r="B46" s="22" t="s">
        <v>100</v>
      </c>
      <c r="C46" s="62">
        <v>29</v>
      </c>
      <c r="D46" s="105">
        <v>29</v>
      </c>
      <c r="E46" s="79">
        <v>15</v>
      </c>
      <c r="F46" s="120">
        <v>15</v>
      </c>
      <c r="G46" s="158" t="s">
        <v>133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5761</v>
      </c>
      <c r="D48" s="99">
        <f>SUM(D4,D8,D13:D19,D23,D28:D47)</f>
        <v>5811</v>
      </c>
      <c r="E48" s="71">
        <f>SUM(E4,E8,E13:E19,E23,E28:E47)</f>
        <v>5777</v>
      </c>
      <c r="F48" s="116">
        <f>SUM(F4,F8,F13:F19,F23,F28:F47)</f>
        <v>5777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77</v>
      </c>
      <c r="D51" s="52" t="s">
        <v>74</v>
      </c>
      <c r="E51" s="70" t="s">
        <v>78</v>
      </c>
      <c r="F51" s="68" t="s">
        <v>79</v>
      </c>
      <c r="G51" s="42" t="s">
        <v>76</v>
      </c>
    </row>
    <row r="52" spans="1:7" s="15" customFormat="1" ht="18" customHeight="1" thickBot="1">
      <c r="A52" s="30">
        <v>602</v>
      </c>
      <c r="B52" s="16" t="s">
        <v>25</v>
      </c>
      <c r="C52" s="11">
        <v>1400</v>
      </c>
      <c r="D52" s="60">
        <v>1450</v>
      </c>
      <c r="E52" s="75">
        <v>1400</v>
      </c>
      <c r="F52" s="113">
        <v>1400</v>
      </c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>
        <v>150</v>
      </c>
      <c r="D59" s="60">
        <v>150</v>
      </c>
      <c r="E59" s="75">
        <v>150</v>
      </c>
      <c r="F59" s="113">
        <v>150</v>
      </c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3561</v>
      </c>
      <c r="D63" s="98">
        <f>SUM(D64:D66)</f>
        <v>3561</v>
      </c>
      <c r="E63" s="93">
        <f>SUM(E64:E66)</f>
        <v>3547</v>
      </c>
      <c r="F63" s="113">
        <f>SUM(F64:F66)</f>
        <v>3547</v>
      </c>
      <c r="G63" s="31"/>
    </row>
    <row r="64" spans="1:7" ht="18" customHeight="1" thickBot="1">
      <c r="A64" s="90" t="s">
        <v>36</v>
      </c>
      <c r="B64" s="159" t="s">
        <v>96</v>
      </c>
      <c r="C64" s="113"/>
      <c r="D64" s="160"/>
      <c r="E64" s="161"/>
      <c r="F64" s="124"/>
      <c r="G64" s="162" t="s">
        <v>84</v>
      </c>
    </row>
    <row r="65" spans="1:7" ht="18" customHeight="1" thickBot="1">
      <c r="A65" s="90"/>
      <c r="B65" s="91" t="s">
        <v>97</v>
      </c>
      <c r="C65" s="11">
        <v>3532</v>
      </c>
      <c r="D65" s="60">
        <v>3532</v>
      </c>
      <c r="E65" s="81">
        <v>3532</v>
      </c>
      <c r="F65" s="124">
        <v>3532</v>
      </c>
      <c r="G65" s="43" t="s">
        <v>81</v>
      </c>
    </row>
    <row r="66" spans="1:7" ht="18" customHeight="1" thickBot="1">
      <c r="A66" s="95"/>
      <c r="B66" s="96" t="s">
        <v>98</v>
      </c>
      <c r="C66" s="44">
        <f>12+7+10</f>
        <v>29</v>
      </c>
      <c r="D66" s="106">
        <v>29</v>
      </c>
      <c r="E66" s="97">
        <v>15</v>
      </c>
      <c r="F66" s="121">
        <v>15</v>
      </c>
      <c r="G66" s="32" t="s">
        <v>82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5111</v>
      </c>
      <c r="D67" s="122">
        <f>SUM(D52:D63)</f>
        <v>5161</v>
      </c>
      <c r="E67" s="123">
        <f>SUM(E52:E63)</f>
        <v>5097</v>
      </c>
      <c r="F67" s="116">
        <f>SUM(F52:F63)</f>
        <v>5097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86</v>
      </c>
      <c r="B70" s="57"/>
      <c r="C70" s="57"/>
      <c r="D70" s="57"/>
      <c r="E70" s="88" t="s">
        <v>78</v>
      </c>
      <c r="F70" s="68" t="s">
        <v>79</v>
      </c>
      <c r="G70" s="57"/>
    </row>
    <row r="71" spans="1:7" ht="18" customHeight="1">
      <c r="A71" s="21" t="s">
        <v>17</v>
      </c>
      <c r="B71" s="21" t="s">
        <v>87</v>
      </c>
      <c r="C71" s="35">
        <f>SUM(C67)</f>
        <v>5111</v>
      </c>
      <c r="D71" s="35">
        <f>SUM(D67)</f>
        <v>5161</v>
      </c>
      <c r="E71" s="82">
        <f>SUM(E67)</f>
        <v>5097</v>
      </c>
      <c r="F71" s="85">
        <f>SUM(F67)</f>
        <v>5097</v>
      </c>
      <c r="G71" s="21"/>
    </row>
    <row r="72" spans="1:7" ht="18" customHeight="1">
      <c r="A72" s="27" t="s">
        <v>17</v>
      </c>
      <c r="B72" s="27" t="s">
        <v>88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89</v>
      </c>
      <c r="C73" s="137">
        <f>SUM(C48)</f>
        <v>5761</v>
      </c>
      <c r="D73" s="137">
        <f>SUM(D48)</f>
        <v>5811</v>
      </c>
      <c r="E73" s="138">
        <f>SUM(E48)</f>
        <v>5777</v>
      </c>
      <c r="F73" s="139">
        <f>SUM(F48)</f>
        <v>5777</v>
      </c>
      <c r="G73" s="140"/>
    </row>
    <row r="74" spans="1:7" ht="18" customHeight="1" thickBot="1">
      <c r="A74" s="20" t="s">
        <v>18</v>
      </c>
      <c r="B74" s="20" t="s">
        <v>90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s="15" customFormat="1" ht="18" customHeight="1" thickBot="1">
      <c r="A75" s="16"/>
      <c r="B75" s="38" t="s">
        <v>91</v>
      </c>
      <c r="C75" s="39">
        <f>SUM(C73-C71)</f>
        <v>650</v>
      </c>
      <c r="D75" s="39">
        <f>SUM(D73-D71)</f>
        <v>650</v>
      </c>
      <c r="E75" s="163">
        <f>SUM(E73-E71)</f>
        <v>680</v>
      </c>
      <c r="F75" s="182">
        <f>SUM(F73-F71)</f>
        <v>680</v>
      </c>
      <c r="G75" s="9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66" t="s">
        <v>70</v>
      </c>
      <c r="B78" s="166"/>
      <c r="C78" s="166"/>
      <c r="D78" s="166"/>
      <c r="E78" s="166"/>
      <c r="F78" s="166"/>
      <c r="G78" s="166"/>
    </row>
    <row r="79" spans="1:11" s="15" customFormat="1" ht="18" customHeight="1">
      <c r="A79" s="1"/>
      <c r="B79" s="47"/>
      <c r="C79" s="48"/>
      <c r="D79" s="48"/>
      <c r="E79" s="48"/>
      <c r="F79"/>
      <c r="G79"/>
      <c r="H79"/>
      <c r="I79"/>
      <c r="J79"/>
      <c r="K79"/>
    </row>
    <row r="80" spans="1:11" s="15" customFormat="1" ht="18" customHeight="1">
      <c r="A80" s="58" t="s">
        <v>132</v>
      </c>
      <c r="B80" s="142"/>
      <c r="C80" s="143"/>
      <c r="D80" s="143"/>
      <c r="E80" s="143"/>
      <c r="F80" s="144"/>
      <c r="G80" s="144"/>
      <c r="H80" s="144"/>
      <c r="I80" s="144"/>
      <c r="J80" s="144"/>
      <c r="K80"/>
    </row>
    <row r="81" spans="1:11" s="15" customFormat="1" ht="18" customHeight="1">
      <c r="A81" s="58" t="s">
        <v>131</v>
      </c>
      <c r="B81" s="142"/>
      <c r="C81" s="143"/>
      <c r="D81" s="143"/>
      <c r="E81" s="143"/>
      <c r="F81" s="144"/>
      <c r="G81" s="144"/>
      <c r="H81" s="144"/>
      <c r="I81" s="144"/>
      <c r="J81" s="144"/>
      <c r="K81"/>
    </row>
    <row r="82" spans="1:11" ht="15">
      <c r="A82" s="1"/>
      <c r="B82" s="47"/>
      <c r="C82" s="48"/>
      <c r="D82" s="48"/>
      <c r="E82" s="48"/>
      <c r="F82"/>
      <c r="G82"/>
      <c r="H82"/>
      <c r="I82"/>
      <c r="J82"/>
      <c r="K82"/>
    </row>
    <row r="83" spans="1:11" ht="15">
      <c r="A83" s="1"/>
      <c r="B83" s="47"/>
      <c r="C83" s="48"/>
      <c r="D83" s="48"/>
      <c r="E83" s="48"/>
      <c r="F83"/>
      <c r="G83"/>
      <c r="H83"/>
      <c r="I83"/>
      <c r="J83"/>
      <c r="K83"/>
    </row>
    <row r="84" spans="1:11" ht="15">
      <c r="A84" s="145" t="s">
        <v>118</v>
      </c>
      <c r="B84" s="147"/>
      <c r="F84"/>
      <c r="G84"/>
      <c r="H84"/>
      <c r="I84"/>
      <c r="J84"/>
      <c r="K84"/>
    </row>
    <row r="85" spans="1:11" ht="14.25">
      <c r="A85" s="147"/>
      <c r="B85" s="147" t="s">
        <v>102</v>
      </c>
      <c r="F85"/>
      <c r="G85"/>
      <c r="H85"/>
      <c r="I85"/>
      <c r="J85"/>
      <c r="K85"/>
    </row>
    <row r="86" spans="1:11" ht="14.25">
      <c r="A86" s="147"/>
      <c r="B86" s="147" t="s">
        <v>103</v>
      </c>
      <c r="F86"/>
      <c r="G86"/>
      <c r="H86"/>
      <c r="I86"/>
      <c r="J86"/>
      <c r="K86"/>
    </row>
    <row r="87" spans="2:11" ht="14.25">
      <c r="B87" s="14" t="s">
        <v>104</v>
      </c>
      <c r="F87"/>
      <c r="G87"/>
      <c r="H87"/>
      <c r="I87"/>
      <c r="J87"/>
      <c r="K87"/>
    </row>
    <row r="88" spans="2:11" ht="14.25">
      <c r="B88" s="14" t="s">
        <v>105</v>
      </c>
      <c r="F88"/>
      <c r="G88"/>
      <c r="H88"/>
      <c r="I88"/>
      <c r="J88"/>
      <c r="K88"/>
    </row>
    <row r="89" spans="2:11" ht="14.25">
      <c r="B89" s="14" t="s">
        <v>106</v>
      </c>
      <c r="F89"/>
      <c r="G89"/>
      <c r="H89"/>
      <c r="I89"/>
      <c r="J89"/>
      <c r="K89"/>
    </row>
    <row r="90" spans="1:11" ht="15">
      <c r="A90" s="146" t="s">
        <v>119</v>
      </c>
      <c r="F90"/>
      <c r="G90"/>
      <c r="H90"/>
      <c r="I90"/>
      <c r="J90"/>
      <c r="K90"/>
    </row>
    <row r="91" spans="2:11" ht="14.25">
      <c r="B91" s="14" t="s">
        <v>117</v>
      </c>
      <c r="F91"/>
      <c r="G91"/>
      <c r="H91"/>
      <c r="I91"/>
      <c r="J91"/>
      <c r="K91"/>
    </row>
    <row r="92" spans="2:11" ht="14.25">
      <c r="B92" s="14" t="s">
        <v>107</v>
      </c>
      <c r="F92"/>
      <c r="G92"/>
      <c r="H92"/>
      <c r="I92"/>
      <c r="J92"/>
      <c r="K92"/>
    </row>
    <row r="93" spans="2:11" ht="14.25">
      <c r="B93" s="14" t="s">
        <v>108</v>
      </c>
      <c r="F93"/>
      <c r="G93"/>
      <c r="H93"/>
      <c r="I93"/>
      <c r="J93"/>
      <c r="K93"/>
    </row>
    <row r="94" spans="2:11" ht="14.25">
      <c r="B94" s="14" t="s">
        <v>109</v>
      </c>
      <c r="F94"/>
      <c r="G94"/>
      <c r="H94"/>
      <c r="I94"/>
      <c r="J94"/>
      <c r="K94"/>
    </row>
    <row r="95" spans="2:11" ht="14.25">
      <c r="B95" s="14" t="s">
        <v>110</v>
      </c>
      <c r="F95"/>
      <c r="G95"/>
      <c r="H95"/>
      <c r="I95"/>
      <c r="J95"/>
      <c r="K95"/>
    </row>
    <row r="96" spans="2:11" ht="14.25">
      <c r="B96" s="14" t="s">
        <v>111</v>
      </c>
      <c r="F96"/>
      <c r="G96"/>
      <c r="H96"/>
      <c r="I96"/>
      <c r="J96"/>
      <c r="K96"/>
    </row>
    <row r="97" spans="2:11" ht="14.25">
      <c r="B97" s="14" t="s">
        <v>112</v>
      </c>
      <c r="F97"/>
      <c r="G97"/>
      <c r="H97"/>
      <c r="I97"/>
      <c r="J97"/>
      <c r="K97"/>
    </row>
    <row r="98" spans="1:11" ht="15">
      <c r="A98" s="146" t="s">
        <v>120</v>
      </c>
      <c r="F98"/>
      <c r="G98"/>
      <c r="H98"/>
      <c r="I98"/>
      <c r="J98"/>
      <c r="K98"/>
    </row>
    <row r="99" spans="2:11" ht="14.25">
      <c r="B99" s="14" t="s">
        <v>113</v>
      </c>
      <c r="F99"/>
      <c r="G99"/>
      <c r="H99"/>
      <c r="I99"/>
      <c r="J99"/>
      <c r="K99"/>
    </row>
    <row r="100" spans="2:11" ht="14.25">
      <c r="B100" s="14" t="s">
        <v>114</v>
      </c>
      <c r="F100"/>
      <c r="G100"/>
      <c r="H100"/>
      <c r="I100"/>
      <c r="J100"/>
      <c r="K100"/>
    </row>
    <row r="101" spans="2:11" ht="14.25">
      <c r="B101" s="14" t="s">
        <v>115</v>
      </c>
      <c r="F101"/>
      <c r="G101"/>
      <c r="H101"/>
      <c r="I101"/>
      <c r="J101"/>
      <c r="K101"/>
    </row>
    <row r="102" spans="1:11" ht="15">
      <c r="A102" s="146" t="s">
        <v>121</v>
      </c>
      <c r="F102"/>
      <c r="G102"/>
      <c r="H102"/>
      <c r="I102"/>
      <c r="J102"/>
      <c r="K102"/>
    </row>
    <row r="103" spans="2:11" ht="14.25">
      <c r="B103" s="14" t="s">
        <v>116</v>
      </c>
      <c r="F103"/>
      <c r="G103"/>
      <c r="H103"/>
      <c r="I103"/>
      <c r="J103"/>
      <c r="K103"/>
    </row>
    <row r="104" spans="1:11" ht="15">
      <c r="A104" s="146" t="s">
        <v>124</v>
      </c>
      <c r="F104"/>
      <c r="G104"/>
      <c r="H104"/>
      <c r="I104"/>
      <c r="J104"/>
      <c r="K104"/>
    </row>
    <row r="105" spans="2:11" ht="14.25">
      <c r="B105" s="14" t="s">
        <v>123</v>
      </c>
      <c r="F105"/>
      <c r="G105"/>
      <c r="H105"/>
      <c r="I105"/>
      <c r="J105"/>
      <c r="K105"/>
    </row>
    <row r="106" spans="1:11" ht="15">
      <c r="A106" s="146" t="s">
        <v>126</v>
      </c>
      <c r="F106"/>
      <c r="G106"/>
      <c r="H106"/>
      <c r="I106"/>
      <c r="J106"/>
      <c r="K106"/>
    </row>
    <row r="107" spans="2:11" ht="14.25">
      <c r="B107" s="14" t="s">
        <v>125</v>
      </c>
      <c r="F107"/>
      <c r="G107"/>
      <c r="H107"/>
      <c r="I107"/>
      <c r="J107"/>
      <c r="K107"/>
    </row>
    <row r="108" spans="6:11" ht="14.25">
      <c r="F108"/>
      <c r="G108"/>
      <c r="H108"/>
      <c r="I108"/>
      <c r="J108"/>
      <c r="K108"/>
    </row>
    <row r="109" spans="6:11" ht="14.25">
      <c r="F109"/>
      <c r="G109"/>
      <c r="H109"/>
      <c r="I109"/>
      <c r="J109"/>
      <c r="K109"/>
    </row>
    <row r="110" spans="6:11" ht="14.25">
      <c r="F110"/>
      <c r="G110"/>
      <c r="H110"/>
      <c r="I110"/>
      <c r="J110"/>
      <c r="K110"/>
    </row>
    <row r="111" spans="1:11" ht="14.25">
      <c r="A111" s="165" t="s">
        <v>130</v>
      </c>
      <c r="B111" s="165"/>
      <c r="C111" s="165"/>
      <c r="F111"/>
      <c r="G111"/>
      <c r="H111"/>
      <c r="I111"/>
      <c r="J111"/>
      <c r="K111"/>
    </row>
    <row r="112" spans="1:11" ht="14.25">
      <c r="A112" s="164" t="s">
        <v>128</v>
      </c>
      <c r="B112" s="164"/>
      <c r="F112"/>
      <c r="G112"/>
      <c r="H112"/>
      <c r="I112"/>
      <c r="J112"/>
      <c r="K112"/>
    </row>
    <row r="113" spans="1:11" ht="14.25">
      <c r="A113" s="164" t="s">
        <v>129</v>
      </c>
      <c r="B113" s="164"/>
      <c r="F113"/>
      <c r="G113"/>
      <c r="H113"/>
      <c r="I113"/>
      <c r="J113"/>
      <c r="K113"/>
    </row>
    <row r="114" spans="6:11" ht="14.25">
      <c r="F114"/>
      <c r="G114"/>
      <c r="H114"/>
      <c r="I114"/>
      <c r="J114"/>
      <c r="K114"/>
    </row>
    <row r="115" spans="6:11" ht="14.25">
      <c r="F115"/>
      <c r="G115"/>
      <c r="H115"/>
      <c r="I115"/>
      <c r="J115"/>
      <c r="K115"/>
    </row>
  </sheetData>
  <sheetProtection/>
  <protectedRanges>
    <protectedRange sqref="C2" name="Oblast10_1_2_1"/>
    <protectedRange sqref="C52:G63" name="Oblast8_1_2_1"/>
    <protectedRange sqref="C9:G18" name="Oblast4_1_2_1"/>
    <protectedRange sqref="C20:G22" name="Oblast3_1_2_1"/>
    <protectedRange sqref="C9:G18" name="Oblast2_1_2_1"/>
    <protectedRange sqref="C5:G7" name="Oblast1_1_2_1"/>
    <protectedRange sqref="C20:G22" name="Oblast6_1_2_1"/>
    <protectedRange sqref="C24:G47" name="Oblast7_1_2_1"/>
    <protectedRange sqref="C64:G66" name="Oblast8_2_1_1_1"/>
    <protectedRange sqref="C84:E86" name="Oblast9_1_1_1_1"/>
  </protectedRanges>
  <mergeCells count="9">
    <mergeCell ref="A112:B112"/>
    <mergeCell ref="A113:B113"/>
    <mergeCell ref="A111:C111"/>
    <mergeCell ref="A78:G78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1200" verticalDpi="12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80" sqref="A80:B8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7" t="s">
        <v>83</v>
      </c>
      <c r="B1" s="167"/>
      <c r="C1" s="167"/>
      <c r="D1" s="167"/>
      <c r="E1" s="167"/>
      <c r="F1" s="167"/>
      <c r="G1" s="167"/>
    </row>
    <row r="2" spans="1:7" ht="27.75" customHeight="1" thickBot="1">
      <c r="A2" s="168" t="s">
        <v>23</v>
      </c>
      <c r="B2" s="169"/>
      <c r="C2" s="179" t="s">
        <v>75</v>
      </c>
      <c r="D2" s="180"/>
      <c r="E2" s="180"/>
      <c r="F2" s="180"/>
      <c r="G2" s="181"/>
    </row>
    <row r="3" spans="1:7" s="15" customFormat="1" ht="51" customHeight="1" thickBot="1">
      <c r="A3" s="40" t="s">
        <v>1</v>
      </c>
      <c r="B3" s="41" t="s">
        <v>0</v>
      </c>
      <c r="C3" s="52" t="s">
        <v>77</v>
      </c>
      <c r="D3" s="52" t="s">
        <v>74</v>
      </c>
      <c r="E3" s="70" t="s">
        <v>78</v>
      </c>
      <c r="F3" s="68" t="s">
        <v>79</v>
      </c>
      <c r="G3" s="42" t="s">
        <v>76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173" t="s">
        <v>36</v>
      </c>
      <c r="B5" s="17" t="s">
        <v>37</v>
      </c>
      <c r="C5" s="3"/>
      <c r="D5" s="100"/>
      <c r="E5" s="72"/>
      <c r="F5" s="117"/>
      <c r="G5" s="3"/>
    </row>
    <row r="6" spans="1:8" ht="18" customHeight="1">
      <c r="A6" s="174"/>
      <c r="B6" s="19" t="s">
        <v>38</v>
      </c>
      <c r="C6" s="4" t="s">
        <v>51</v>
      </c>
      <c r="D6" s="65"/>
      <c r="E6" s="73"/>
      <c r="F6" s="115"/>
      <c r="G6" s="4"/>
      <c r="H6" s="50"/>
    </row>
    <row r="7" spans="1:7" ht="18" customHeight="1" thickBot="1">
      <c r="A7" s="175"/>
      <c r="B7" s="20" t="s">
        <v>39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176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177"/>
      <c r="B10" s="19" t="s">
        <v>41</v>
      </c>
      <c r="C10" s="6"/>
      <c r="D10" s="100"/>
      <c r="E10" s="72"/>
      <c r="F10" s="114"/>
      <c r="G10" s="6"/>
    </row>
    <row r="11" spans="1:7" ht="18" customHeight="1">
      <c r="A11" s="177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178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80</v>
      </c>
      <c r="B45" s="16" t="s">
        <v>99</v>
      </c>
      <c r="C45" s="11"/>
      <c r="D45" s="60"/>
      <c r="E45" s="75"/>
      <c r="F45" s="113"/>
      <c r="G45" s="92" t="s">
        <v>81</v>
      </c>
    </row>
    <row r="46" spans="1:7" s="15" customFormat="1" ht="18" customHeight="1" thickBot="1">
      <c r="A46" s="45" t="s">
        <v>80</v>
      </c>
      <c r="B46" s="22" t="s">
        <v>100</v>
      </c>
      <c r="C46" s="62"/>
      <c r="D46" s="105"/>
      <c r="E46" s="79"/>
      <c r="F46" s="120"/>
      <c r="G46" s="89" t="s">
        <v>82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77</v>
      </c>
      <c r="D51" s="52" t="s">
        <v>74</v>
      </c>
      <c r="E51" s="70" t="s">
        <v>78</v>
      </c>
      <c r="F51" s="68" t="s">
        <v>79</v>
      </c>
      <c r="G51" s="42" t="s">
        <v>76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96</v>
      </c>
      <c r="C64" s="126"/>
      <c r="D64" s="127"/>
      <c r="E64" s="128"/>
      <c r="F64" s="129"/>
      <c r="G64" s="130" t="s">
        <v>85</v>
      </c>
    </row>
    <row r="65" spans="1:7" ht="18" customHeight="1" thickBot="1">
      <c r="A65" s="90"/>
      <c r="B65" s="91" t="s">
        <v>97</v>
      </c>
      <c r="C65" s="11"/>
      <c r="D65" s="60"/>
      <c r="E65" s="81"/>
      <c r="F65" s="124"/>
      <c r="G65" s="43" t="s">
        <v>81</v>
      </c>
    </row>
    <row r="66" spans="1:7" ht="18" customHeight="1" thickBot="1">
      <c r="A66" s="95"/>
      <c r="B66" s="96" t="s">
        <v>98</v>
      </c>
      <c r="C66" s="44"/>
      <c r="D66" s="106"/>
      <c r="E66" s="97"/>
      <c r="F66" s="121"/>
      <c r="G66" s="32" t="s">
        <v>82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0</v>
      </c>
      <c r="E67" s="123">
        <f>SUM(E52:E66)</f>
        <v>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92</v>
      </c>
      <c r="B70" s="57"/>
      <c r="C70" s="57"/>
      <c r="D70" s="57"/>
      <c r="E70" s="88" t="s">
        <v>78</v>
      </c>
      <c r="F70" s="68" t="s">
        <v>79</v>
      </c>
      <c r="G70" s="57"/>
    </row>
    <row r="71" spans="1:7" ht="18" customHeight="1">
      <c r="A71" s="21" t="s">
        <v>17</v>
      </c>
      <c r="B71" s="21" t="s">
        <v>88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93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94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66" t="s">
        <v>70</v>
      </c>
      <c r="B76" s="166"/>
      <c r="C76" s="166"/>
      <c r="D76" s="166"/>
      <c r="E76" s="166"/>
      <c r="F76" s="166"/>
      <c r="G76" s="166"/>
    </row>
    <row r="77" spans="1:7" s="15" customFormat="1" ht="18" customHeight="1">
      <c r="A77" s="58" t="s">
        <v>101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64" t="s">
        <v>20</v>
      </c>
      <c r="B80" s="164"/>
    </row>
    <row r="81" spans="1:2" ht="18" customHeight="1">
      <c r="A81" s="164" t="s">
        <v>21</v>
      </c>
      <c r="B81" s="164"/>
    </row>
    <row r="82" spans="1:2" ht="18" customHeight="1">
      <c r="A82" s="164" t="s">
        <v>22</v>
      </c>
      <c r="B82" s="164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9.375" style="0" customWidth="1"/>
    <col min="2" max="2" width="25.375" style="0" customWidth="1"/>
    <col min="3" max="5" width="9.125" style="0" hidden="1" customWidth="1"/>
  </cols>
  <sheetData>
    <row r="1" spans="1:5" ht="15">
      <c r="A1" s="1" t="s">
        <v>70</v>
      </c>
      <c r="B1" s="47"/>
      <c r="C1" s="48"/>
      <c r="D1" s="48"/>
      <c r="E1" s="48"/>
    </row>
    <row r="2" spans="1:5" ht="15">
      <c r="A2" s="1"/>
      <c r="B2" s="47"/>
      <c r="C2" s="48"/>
      <c r="D2" s="48"/>
      <c r="E2" s="48"/>
    </row>
    <row r="3" spans="1:10" ht="14.25">
      <c r="A3" s="58" t="s">
        <v>132</v>
      </c>
      <c r="B3" s="142"/>
      <c r="C3" s="143"/>
      <c r="D3" s="143"/>
      <c r="E3" s="143"/>
      <c r="F3" s="144"/>
      <c r="G3" s="144"/>
      <c r="H3" s="144"/>
      <c r="I3" s="144"/>
      <c r="J3" s="144"/>
    </row>
    <row r="4" spans="1:10" ht="14.25">
      <c r="A4" s="58" t="s">
        <v>131</v>
      </c>
      <c r="B4" s="142"/>
      <c r="C4" s="143"/>
      <c r="D4" s="143"/>
      <c r="E4" s="143"/>
      <c r="F4" s="144"/>
      <c r="G4" s="144"/>
      <c r="H4" s="144"/>
      <c r="I4" s="144"/>
      <c r="J4" s="144"/>
    </row>
    <row r="5" spans="1:5" ht="15">
      <c r="A5" s="1"/>
      <c r="B5" s="47"/>
      <c r="C5" s="48"/>
      <c r="D5" s="48"/>
      <c r="E5" s="48"/>
    </row>
    <row r="6" spans="1:5" ht="15">
      <c r="A6" s="1"/>
      <c r="B6" s="47"/>
      <c r="C6" s="48"/>
      <c r="D6" s="48"/>
      <c r="E6" s="48"/>
    </row>
    <row r="7" spans="1:5" ht="15">
      <c r="A7" s="145" t="s">
        <v>118</v>
      </c>
      <c r="B7" s="141"/>
      <c r="C7" s="33"/>
      <c r="D7" s="33"/>
      <c r="E7" s="33"/>
    </row>
    <row r="8" spans="1:5" ht="14.25">
      <c r="A8" s="141"/>
      <c r="B8" s="141" t="s">
        <v>102</v>
      </c>
      <c r="C8" s="33"/>
      <c r="D8" s="33"/>
      <c r="E8" s="33"/>
    </row>
    <row r="9" spans="1:5" ht="14.25">
      <c r="A9" s="141"/>
      <c r="B9" s="141" t="s">
        <v>103</v>
      </c>
      <c r="C9" s="33"/>
      <c r="D9" s="33"/>
      <c r="E9" s="33"/>
    </row>
    <row r="10" spans="1:5" ht="14.25">
      <c r="A10" s="14"/>
      <c r="B10" s="14" t="s">
        <v>104</v>
      </c>
      <c r="C10" s="33"/>
      <c r="D10" s="33"/>
      <c r="E10" s="33"/>
    </row>
    <row r="11" spans="1:5" ht="14.25">
      <c r="A11" s="14"/>
      <c r="B11" s="14" t="s">
        <v>105</v>
      </c>
      <c r="C11" s="33"/>
      <c r="D11" s="33"/>
      <c r="E11" s="33"/>
    </row>
    <row r="12" spans="1:5" ht="14.25">
      <c r="A12" s="14"/>
      <c r="B12" s="14" t="s">
        <v>106</v>
      </c>
      <c r="C12" s="33"/>
      <c r="D12" s="33"/>
      <c r="E12" s="33"/>
    </row>
    <row r="13" spans="1:5" ht="15">
      <c r="A13" s="146" t="s">
        <v>119</v>
      </c>
      <c r="B13" s="14"/>
      <c r="C13" s="33"/>
      <c r="D13" s="33"/>
      <c r="E13" s="33"/>
    </row>
    <row r="14" spans="1:5" ht="14.25">
      <c r="A14" s="14"/>
      <c r="B14" s="14" t="s">
        <v>117</v>
      </c>
      <c r="C14" s="33"/>
      <c r="D14" s="33"/>
      <c r="E14" s="33"/>
    </row>
    <row r="15" spans="1:5" ht="14.25">
      <c r="A15" s="14"/>
      <c r="B15" s="14" t="s">
        <v>107</v>
      </c>
      <c r="C15" s="33"/>
      <c r="D15" s="33"/>
      <c r="E15" s="33"/>
    </row>
    <row r="16" spans="1:5" ht="14.25">
      <c r="A16" s="14"/>
      <c r="B16" s="14" t="s">
        <v>108</v>
      </c>
      <c r="C16" s="33"/>
      <c r="D16" s="33"/>
      <c r="E16" s="33"/>
    </row>
    <row r="17" spans="1:5" ht="14.25">
      <c r="A17" s="14"/>
      <c r="B17" s="14" t="s">
        <v>109</v>
      </c>
      <c r="C17" s="33"/>
      <c r="D17" s="33"/>
      <c r="E17" s="33"/>
    </row>
    <row r="18" spans="1:5" ht="14.25">
      <c r="A18" s="14"/>
      <c r="B18" s="14" t="s">
        <v>110</v>
      </c>
      <c r="C18" s="33"/>
      <c r="D18" s="33"/>
      <c r="E18" s="33"/>
    </row>
    <row r="19" spans="1:5" ht="14.25">
      <c r="A19" s="14"/>
      <c r="B19" s="14" t="s">
        <v>111</v>
      </c>
      <c r="C19" s="33"/>
      <c r="D19" s="33"/>
      <c r="E19" s="33"/>
    </row>
    <row r="20" spans="1:5" ht="14.25">
      <c r="A20" s="14"/>
      <c r="B20" s="14" t="s">
        <v>112</v>
      </c>
      <c r="C20" s="33"/>
      <c r="D20" s="33"/>
      <c r="E20" s="33"/>
    </row>
    <row r="21" spans="1:5" ht="15">
      <c r="A21" s="146" t="s">
        <v>120</v>
      </c>
      <c r="B21" s="14"/>
      <c r="C21" s="33"/>
      <c r="D21" s="33"/>
      <c r="E21" s="33"/>
    </row>
    <row r="22" spans="1:5" ht="14.25">
      <c r="A22" s="14"/>
      <c r="B22" s="14" t="s">
        <v>113</v>
      </c>
      <c r="C22" s="33"/>
      <c r="D22" s="33"/>
      <c r="E22" s="33"/>
    </row>
    <row r="23" spans="1:5" ht="14.25">
      <c r="A23" s="14"/>
      <c r="B23" s="14" t="s">
        <v>114</v>
      </c>
      <c r="C23" s="33"/>
      <c r="D23" s="33"/>
      <c r="E23" s="33"/>
    </row>
    <row r="24" spans="1:5" ht="14.25">
      <c r="A24" s="14"/>
      <c r="B24" s="14" t="s">
        <v>115</v>
      </c>
      <c r="C24" s="33"/>
      <c r="D24" s="33"/>
      <c r="E24" s="33"/>
    </row>
    <row r="25" spans="1:5" ht="15">
      <c r="A25" s="146" t="s">
        <v>121</v>
      </c>
      <c r="B25" s="14"/>
      <c r="C25" s="33"/>
      <c r="D25" s="33"/>
      <c r="E25" s="33"/>
    </row>
    <row r="26" spans="1:5" ht="14.25">
      <c r="A26" s="14"/>
      <c r="B26" s="14" t="s">
        <v>116</v>
      </c>
      <c r="C26" s="33"/>
      <c r="D26" s="33"/>
      <c r="E26" s="33"/>
    </row>
    <row r="27" spans="1:5" ht="15">
      <c r="A27" s="146" t="s">
        <v>124</v>
      </c>
      <c r="B27" s="14"/>
      <c r="C27" s="33"/>
      <c r="D27" s="33"/>
      <c r="E27" s="33"/>
    </row>
    <row r="28" spans="1:5" ht="14.25">
      <c r="A28" s="14"/>
      <c r="B28" s="14" t="s">
        <v>123</v>
      </c>
      <c r="C28" s="33"/>
      <c r="D28" s="33"/>
      <c r="E28" s="33"/>
    </row>
    <row r="29" spans="1:5" ht="15">
      <c r="A29" s="146" t="s">
        <v>126</v>
      </c>
      <c r="B29" s="14"/>
      <c r="C29" s="33"/>
      <c r="D29" s="33"/>
      <c r="E29" s="33"/>
    </row>
    <row r="30" spans="1:5" ht="14.25">
      <c r="A30" s="14"/>
      <c r="B30" s="14" t="s">
        <v>125</v>
      </c>
      <c r="C30" s="33"/>
      <c r="D30" s="33"/>
      <c r="E30" s="33"/>
    </row>
    <row r="31" spans="1:5" ht="14.25">
      <c r="A31" s="14"/>
      <c r="B31" s="14"/>
      <c r="C31" s="33"/>
      <c r="D31" s="33"/>
      <c r="E31" s="33"/>
    </row>
    <row r="32" spans="1:5" ht="14.25">
      <c r="A32" s="14"/>
      <c r="B32" s="14"/>
      <c r="C32" s="33"/>
      <c r="D32" s="33"/>
      <c r="E32" s="33"/>
    </row>
    <row r="33" spans="1:5" ht="14.25">
      <c r="A33" s="14"/>
      <c r="B33" s="14"/>
      <c r="C33" s="33"/>
      <c r="D33" s="33"/>
      <c r="E33" s="33"/>
    </row>
    <row r="34" spans="1:5" ht="14.25">
      <c r="A34" s="164" t="s">
        <v>130</v>
      </c>
      <c r="B34" s="164"/>
      <c r="C34" s="33"/>
      <c r="D34" s="33"/>
      <c r="E34" s="33"/>
    </row>
    <row r="35" spans="1:5" ht="14.25">
      <c r="A35" s="164" t="s">
        <v>128</v>
      </c>
      <c r="B35" s="164"/>
      <c r="C35" s="33"/>
      <c r="D35" s="33"/>
      <c r="E35" s="33"/>
    </row>
    <row r="36" spans="1:5" ht="14.25">
      <c r="A36" s="164" t="s">
        <v>129</v>
      </c>
      <c r="B36" s="164"/>
      <c r="C36" s="33"/>
      <c r="D36" s="33"/>
      <c r="E36" s="33"/>
    </row>
    <row r="37" spans="1:5" ht="14.25">
      <c r="A37" s="14"/>
      <c r="B37" s="14"/>
      <c r="C37" s="33"/>
      <c r="D37" s="33"/>
      <c r="E37" s="33"/>
    </row>
    <row r="38" spans="1:5" ht="14.25">
      <c r="A38" s="14"/>
      <c r="B38" s="14"/>
      <c r="C38" s="33"/>
      <c r="D38" s="33"/>
      <c r="E38" s="33"/>
    </row>
  </sheetData>
  <sheetProtection/>
  <protectedRanges>
    <protectedRange sqref="C7:E9" name="Oblast9_1"/>
  </protectedRanges>
  <mergeCells count="3">
    <mergeCell ref="A34:B34"/>
    <mergeCell ref="A35:B35"/>
    <mergeCell ref="A36:B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2017-10-04T15:19:50Z</cp:lastPrinted>
  <dcterms:created xsi:type="dcterms:W3CDTF">1997-01-24T11:07:25Z</dcterms:created>
  <dcterms:modified xsi:type="dcterms:W3CDTF">2017-11-27T14:30:37Z</dcterms:modified>
  <cp:category/>
  <cp:version/>
  <cp:contentType/>
  <cp:contentStatus/>
</cp:coreProperties>
</file>