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'List1'!$A$1:$D$321</definedName>
  </definedNames>
  <calcPr fullCalcOnLoad="1"/>
</workbook>
</file>

<file path=xl/sharedStrings.xml><?xml version="1.0" encoding="utf-8"?>
<sst xmlns="http://schemas.openxmlformats.org/spreadsheetml/2006/main" count="410" uniqueCount="371">
  <si>
    <t>Druh výdaje</t>
  </si>
  <si>
    <t>Poznámka</t>
  </si>
  <si>
    <t>Ozdravování hospodář.zvířat</t>
  </si>
  <si>
    <t>§ 1014</t>
  </si>
  <si>
    <t xml:space="preserve">   - OON</t>
  </si>
  <si>
    <t>Pěstební činnost - lesy</t>
  </si>
  <si>
    <t>DHM</t>
  </si>
  <si>
    <t>nákup služeb j.n.</t>
  </si>
  <si>
    <t>výkon funkce OLH</t>
  </si>
  <si>
    <t xml:space="preserve">   - zvelebování myslivosti</t>
  </si>
  <si>
    <t>pojistné na SZ</t>
  </si>
  <si>
    <t>pojistné na ZP</t>
  </si>
  <si>
    <t>propagač.materiály města</t>
  </si>
  <si>
    <t>Silnice</t>
  </si>
  <si>
    <t>Práce provedené TS</t>
  </si>
  <si>
    <t>Provoz veřejné silnič.dopravy</t>
  </si>
  <si>
    <t>Dotace na dopravní obslužnost</t>
  </si>
  <si>
    <t>Dotace na provoz MHD</t>
  </si>
  <si>
    <t>Bezpečnost silničního provozu</t>
  </si>
  <si>
    <t>Ostatní záležitosti v SD</t>
  </si>
  <si>
    <t>Dopravní značení</t>
  </si>
  <si>
    <t>Odtah vraků</t>
  </si>
  <si>
    <t>Pitná voda</t>
  </si>
  <si>
    <t>Odvádění a čištění odpad. vod</t>
  </si>
  <si>
    <t>Prevence znečišťování vody</t>
  </si>
  <si>
    <t>Monitoring znečišť.povrch.vod</t>
  </si>
  <si>
    <t>Předškolní zařízení</t>
  </si>
  <si>
    <t>Příspěvek MŠ Velké Meziříčí</t>
  </si>
  <si>
    <t>Základní školy</t>
  </si>
  <si>
    <t>Příspěvek na provoz-ZŠ Mostiště</t>
  </si>
  <si>
    <t>Příspěvek na provoz-ZŠ Lhotky</t>
  </si>
  <si>
    <t>Činnosti knihovnické</t>
  </si>
  <si>
    <t>Příspěvek na provoz knihovny</t>
  </si>
  <si>
    <t>Činnosti muzeí a galerií</t>
  </si>
  <si>
    <t>Příspěvek na provoz Muzea</t>
  </si>
  <si>
    <t>Ostatní záležitosti kultury</t>
  </si>
  <si>
    <t>Concentus Moraviae-příspěvek</t>
  </si>
  <si>
    <t>Podíl města k dotaci na památky</t>
  </si>
  <si>
    <t>Rozhlas a televize</t>
  </si>
  <si>
    <t>Veřejné rozhlasy (poplatky)</t>
  </si>
  <si>
    <t>Opravy a údržba</t>
  </si>
  <si>
    <t>Zájmová činnost v kultuře</t>
  </si>
  <si>
    <t>Dotace na činnost JC</t>
  </si>
  <si>
    <t>Sbor pro občanské záležitosti</t>
  </si>
  <si>
    <t>Ostatní tělovýchovná činnost</t>
  </si>
  <si>
    <t>Spotřeba vody - hřiště</t>
  </si>
  <si>
    <t>Využití volného času dětí a ml.</t>
  </si>
  <si>
    <t>Ost. zájmová činnost a rekreace</t>
  </si>
  <si>
    <t>Provoz letního koupaliště (TS)</t>
  </si>
  <si>
    <t>Ostatní spec.zdravot. programy</t>
  </si>
  <si>
    <t>Bytové hospodářství</t>
  </si>
  <si>
    <t>Úroky z úvěru - 18 b.j. blok D</t>
  </si>
  <si>
    <t>Veřejné osvětlení</t>
  </si>
  <si>
    <t>Spotřeba elektrické energie</t>
  </si>
  <si>
    <t>Pohřebnictví</t>
  </si>
  <si>
    <t>Údržba hřbitovů - práce TS</t>
  </si>
  <si>
    <t>§ 3639</t>
  </si>
  <si>
    <t>Vodní hospodářství a ost. služ. TS</t>
  </si>
  <si>
    <t>Prevence vzniku odpadů</t>
  </si>
  <si>
    <t>Separovaný sběr - práce TS</t>
  </si>
  <si>
    <t>Ostatní nakládání s odpady</t>
  </si>
  <si>
    <t>Vedení předepsané evidence KO</t>
  </si>
  <si>
    <t>Nájem - kompostárna Oslavice</t>
  </si>
  <si>
    <t>Monitoring půdy a podz. vody</t>
  </si>
  <si>
    <t>Chráněné části přírody</t>
  </si>
  <si>
    <t>Ekologická výchova a osvěta</t>
  </si>
  <si>
    <t>Ostatní ekologické záležitosti</t>
  </si>
  <si>
    <t>Dávky sociální pomoci</t>
  </si>
  <si>
    <t>Výchovně rekreační tábory</t>
  </si>
  <si>
    <t>Bezúroč. půjčky v mimoř.situacích</t>
  </si>
  <si>
    <t>Záležitosti soc.věcí blíže nespec.</t>
  </si>
  <si>
    <t>Ochrana obyvatelstva</t>
  </si>
  <si>
    <t>Služby radiokomunikací</t>
  </si>
  <si>
    <t>Bezpečnost a veřejný pořádek</t>
  </si>
  <si>
    <t>Platy zaměstnanců</t>
  </si>
  <si>
    <t>Pojistné na ZP</t>
  </si>
  <si>
    <t>Prádlo, oděv a obuv</t>
  </si>
  <si>
    <t>Knihy, učeb.pomůcky, tisk</t>
  </si>
  <si>
    <t>Nákup materiálu j.n.</t>
  </si>
  <si>
    <t>Služby peněžních ústavů</t>
  </si>
  <si>
    <t>Konzult.,poraden. a právní služby</t>
  </si>
  <si>
    <t>Školení a vzdělávání</t>
  </si>
  <si>
    <t>Nákup služeb j.n.</t>
  </si>
  <si>
    <t>Opravy a udržování</t>
  </si>
  <si>
    <t>Požární ochrana</t>
  </si>
  <si>
    <t>Knihy,učeb.pomůcky a tisk</t>
  </si>
  <si>
    <t>Voda</t>
  </si>
  <si>
    <t>Plyn</t>
  </si>
  <si>
    <t>Elektrická energie</t>
  </si>
  <si>
    <t>Pohonné hmoty</t>
  </si>
  <si>
    <t>Služby pošt</t>
  </si>
  <si>
    <t>Služby telekomunikací</t>
  </si>
  <si>
    <t>Nájemné (cvičiště)</t>
  </si>
  <si>
    <t>Cestovné</t>
  </si>
  <si>
    <t>Věcné dary - memoriál J. Vaňka</t>
  </si>
  <si>
    <t>Zastupitelstva obcí</t>
  </si>
  <si>
    <t xml:space="preserve">   - odměny členům rady</t>
  </si>
  <si>
    <t>Členové komisí</t>
  </si>
  <si>
    <t>Předsedové komisí pro míst.správu</t>
  </si>
  <si>
    <t>Činnost místní správy</t>
  </si>
  <si>
    <t>Pojištění dle vyhl. 125/1993 Sb.</t>
  </si>
  <si>
    <t>Nákup paliv a energie j.n.</t>
  </si>
  <si>
    <t>Konzultační,porad. a právní služby</t>
  </si>
  <si>
    <t>Programové vybavení</t>
  </si>
  <si>
    <t>Pohoštění</t>
  </si>
  <si>
    <t>Ostatní nákupy</t>
  </si>
  <si>
    <t>Nákup kolků</t>
  </si>
  <si>
    <t xml:space="preserve">Platby daní a poplatků </t>
  </si>
  <si>
    <t xml:space="preserve">                 - služby</t>
  </si>
  <si>
    <t>Pojištění funkčně nespecifik.</t>
  </si>
  <si>
    <t>Ostatní finanční operace</t>
  </si>
  <si>
    <t>Ostatní činnosti jinde nezařaz.</t>
  </si>
  <si>
    <t>Rezerva neúčelová</t>
  </si>
  <si>
    <t>Výdaje celkem</t>
  </si>
  <si>
    <t>Financování:</t>
  </si>
  <si>
    <t>Splátka jistiny úvěru -blok D</t>
  </si>
  <si>
    <t>Celkem financování</t>
  </si>
  <si>
    <t>Údržba zeleně a památ. stromů</t>
  </si>
  <si>
    <t>Správa v lesním hospodářství</t>
  </si>
  <si>
    <t>Nájem pozemku pod komunik.Olší-Závist</t>
  </si>
  <si>
    <t>Základní umělecké školy</t>
  </si>
  <si>
    <t>Kulturní domy:</t>
  </si>
  <si>
    <t>Péče o sportovní zařízení</t>
  </si>
  <si>
    <t>Komunální služby a územní rozvoj j.n.</t>
  </si>
  <si>
    <t>Daň z převodu nemovitostí</t>
  </si>
  <si>
    <t>Spotřeba vody - kašna, fontána</t>
  </si>
  <si>
    <t>Ochrana význ.ekosystémů a lokalit</t>
  </si>
  <si>
    <t>Čištění města a veřejná zeleň-práce TS</t>
  </si>
  <si>
    <t>Stacionář - den.pobyt pro ment.post.děti...</t>
  </si>
  <si>
    <t>Ost.soc.péče a pomoc dětem a mlád.</t>
  </si>
  <si>
    <t xml:space="preserve">Soc.pomoc osobám v hmotné nouzi </t>
  </si>
  <si>
    <t>Ost.zál.soc.věcí a politiky zaměstnan.</t>
  </si>
  <si>
    <t>krizový štáb - vybavení</t>
  </si>
  <si>
    <t>Obřadní síň - ostatní</t>
  </si>
  <si>
    <t>Chemické analýzy</t>
  </si>
  <si>
    <t xml:space="preserve">§ 1036               </t>
  </si>
  <si>
    <t xml:space="preserve">§ 1037               </t>
  </si>
  <si>
    <t xml:space="preserve">§ 2212             </t>
  </si>
  <si>
    <t xml:space="preserve">§ 2221              </t>
  </si>
  <si>
    <t xml:space="preserve">§ 2223           </t>
  </si>
  <si>
    <t xml:space="preserve">§ 2229            </t>
  </si>
  <si>
    <t xml:space="preserve">§ 2310               </t>
  </si>
  <si>
    <t xml:space="preserve">§ 2321              </t>
  </si>
  <si>
    <t xml:space="preserve">§ 2322            </t>
  </si>
  <si>
    <t xml:space="preserve">§ 3111             </t>
  </si>
  <si>
    <t xml:space="preserve">§ 3113            </t>
  </si>
  <si>
    <t xml:space="preserve">§ 3231       </t>
  </si>
  <si>
    <t xml:space="preserve">§ 3314          </t>
  </si>
  <si>
    <t xml:space="preserve">§ 3315           </t>
  </si>
  <si>
    <t xml:space="preserve">§ 3319            </t>
  </si>
  <si>
    <t xml:space="preserve">§ 3341             </t>
  </si>
  <si>
    <t>Příspěvek na provoz  Domu dětí a ml. PO</t>
  </si>
  <si>
    <t xml:space="preserve">§ 3421           </t>
  </si>
  <si>
    <t xml:space="preserve">§ 3429             </t>
  </si>
  <si>
    <t xml:space="preserve">§ 3549       </t>
  </si>
  <si>
    <t xml:space="preserve">§ 3612       </t>
  </si>
  <si>
    <t xml:space="preserve">§ 3631      </t>
  </si>
  <si>
    <t xml:space="preserve">§ 3632       </t>
  </si>
  <si>
    <t xml:space="preserve">§ 3729       </t>
  </si>
  <si>
    <t xml:space="preserve">§ 3733      </t>
  </si>
  <si>
    <t xml:space="preserve">§ 3742       </t>
  </si>
  <si>
    <t xml:space="preserve">§ 3745       </t>
  </si>
  <si>
    <t xml:space="preserve">§ 3792       </t>
  </si>
  <si>
    <t xml:space="preserve">§ 3799      </t>
  </si>
  <si>
    <t xml:space="preserve">§ 4329         </t>
  </si>
  <si>
    <t xml:space="preserve">§ 4341          </t>
  </si>
  <si>
    <t xml:space="preserve">§ 4399            </t>
  </si>
  <si>
    <t xml:space="preserve">§ 5212                   </t>
  </si>
  <si>
    <t xml:space="preserve">§ 5512        </t>
  </si>
  <si>
    <t xml:space="preserve">§ 6112      </t>
  </si>
  <si>
    <t xml:space="preserve">§ 6171          </t>
  </si>
  <si>
    <t xml:space="preserve">§ 6310        </t>
  </si>
  <si>
    <t xml:space="preserve">§ 6320          </t>
  </si>
  <si>
    <t xml:space="preserve">§ 6399        </t>
  </si>
  <si>
    <t xml:space="preserve">§ 6409        </t>
  </si>
  <si>
    <t>§ 3412</t>
  </si>
  <si>
    <t>Příspěvek na provoz Soc.služby VM</t>
  </si>
  <si>
    <t>Úroky z úvěru Čermákova blok II.</t>
  </si>
  <si>
    <t>Úroky z úvěru Čermákova blok III.</t>
  </si>
  <si>
    <t>Úroky z úvěru - obchvat (PHARE)</t>
  </si>
  <si>
    <t>Příspěvky různým svazům</t>
  </si>
  <si>
    <t>Příspěvek mikroregionu</t>
  </si>
  <si>
    <t>Odpisy TS - převod do fondu odpisů</t>
  </si>
  <si>
    <t>Splátka jistiny úvěru - blok II.</t>
  </si>
  <si>
    <t>Splátka jistiny úvěru - blok III.</t>
  </si>
  <si>
    <t>Splátka jistiny úvěru - obchat (PHARE)</t>
  </si>
  <si>
    <t>Splátky jistin úvěrů</t>
  </si>
  <si>
    <t>Grantový program "Zdravé město"</t>
  </si>
  <si>
    <t>Stroje,přístroje a zařízení</t>
  </si>
  <si>
    <t xml:space="preserve">   - uvolnění členové MZ</t>
  </si>
  <si>
    <t xml:space="preserve">                        -platy zaměstnanců</t>
  </si>
  <si>
    <t>Studna v zám.parku - el.energie</t>
  </si>
  <si>
    <t>Likvidace nepovolených skládek</t>
  </si>
  <si>
    <t>§ 5311</t>
  </si>
  <si>
    <t>KD Lhotky</t>
  </si>
  <si>
    <t>KD Hrbov</t>
  </si>
  <si>
    <t>KD Mostiště</t>
  </si>
  <si>
    <t>Vydavatelská činnost</t>
  </si>
  <si>
    <t>§ 3316</t>
  </si>
  <si>
    <t>kniha Dějiny města Vel.Meziříčí</t>
  </si>
  <si>
    <t>Svoz PDO vč. ukl.odp.na skl.TKO -  TS</t>
  </si>
  <si>
    <t>Rezerva míst.části Hrbov</t>
  </si>
  <si>
    <t>Zachování a obnova kult.památek</t>
  </si>
  <si>
    <t>Rezerva místní části Lhotky</t>
  </si>
  <si>
    <t>Rezerva místní části Mostiště</t>
  </si>
  <si>
    <t>§ 3322</t>
  </si>
  <si>
    <t>vedení kroniky</t>
  </si>
  <si>
    <t>Ost.zál.kultury, církví a sděl.prostředků</t>
  </si>
  <si>
    <t>§ 3399</t>
  </si>
  <si>
    <t xml:space="preserve">Sběr a svoz komunálních odpadů </t>
  </si>
  <si>
    <t>Péče o vzhled obcí a veř.zeleň</t>
  </si>
  <si>
    <t>Obec.příjmy a výdaje z fin.operací</t>
  </si>
  <si>
    <t xml:space="preserve">§ 1031               </t>
  </si>
  <si>
    <t>Bezdrátový rozhlas-okraj.části</t>
  </si>
  <si>
    <t>Požární sbor Lhotky - zásahová jednotka</t>
  </si>
  <si>
    <t>Požární sbor Mostiště - zásah.jednotka</t>
  </si>
  <si>
    <t>Požární sbor Hrbov - zásahová jednotka</t>
  </si>
  <si>
    <t>Požární sbor Olší n.Osl.-zásah.jednotka</t>
  </si>
  <si>
    <t>Občanský výbor Hrbov</t>
  </si>
  <si>
    <t>Občanský výbor Lhotky</t>
  </si>
  <si>
    <t>Občanský výbor Mostiště</t>
  </si>
  <si>
    <t>Občanský výbor Olší n.Oslavou</t>
  </si>
  <si>
    <t xml:space="preserve">   - pojistné na SZ</t>
  </si>
  <si>
    <t xml:space="preserve">   - pojistné na ZP</t>
  </si>
  <si>
    <t>Výkupy pozemků</t>
  </si>
  <si>
    <t>Denní stacionáře a centra den. služeb</t>
  </si>
  <si>
    <t>§ 4356</t>
  </si>
  <si>
    <t>KD Olší nad Oslavou</t>
  </si>
  <si>
    <t>Ledová plocha,fotbal.areál,hřiště (TS)</t>
  </si>
  <si>
    <t>Rezerva místní části Olší n.Osl.</t>
  </si>
  <si>
    <t>Útulek pro psy:</t>
  </si>
  <si>
    <t>Příspěvek na provoz ZŠ Sokolovská</t>
  </si>
  <si>
    <t>Příspěvek na provoz ZŠ Oslavická</t>
  </si>
  <si>
    <t>Příspěvek na provoz ZŠ Školní</t>
  </si>
  <si>
    <t>Nevyjasněné platby</t>
  </si>
  <si>
    <t>Rezerva na dotace do sportu</t>
  </si>
  <si>
    <t>Opravy - výměna střešních oken NB</t>
  </si>
  <si>
    <t>Metropolitní síť - předfinanc.projektu</t>
  </si>
  <si>
    <t xml:space="preserve">§ 2141             </t>
  </si>
  <si>
    <t>OON (topiči,uklízečka,odm.členům SDH)</t>
  </si>
  <si>
    <t>Pojistné na SP</t>
  </si>
  <si>
    <t xml:space="preserve">                       - SP</t>
  </si>
  <si>
    <t xml:space="preserve">                       - ZP</t>
  </si>
  <si>
    <t>Platy zaměstnanců - aparát</t>
  </si>
  <si>
    <t>platy zaměstnanců - man.pracovníci</t>
  </si>
  <si>
    <t>platy absolventská praxe, VPP</t>
  </si>
  <si>
    <t>platy - výběrčí popl.za vjezd</t>
  </si>
  <si>
    <t>OON - dohody město</t>
  </si>
  <si>
    <t>OON - dohody obřadní síň</t>
  </si>
  <si>
    <t>Pojistné na ZP - aparát</t>
  </si>
  <si>
    <t>Pojistné na ZP - man.pracovníci</t>
  </si>
  <si>
    <t>Pojistné na ZP - absolventi, VPP</t>
  </si>
  <si>
    <t>Pojistné na ZP - výběrčí popl.za vjezd</t>
  </si>
  <si>
    <t>BESIP</t>
  </si>
  <si>
    <t>Pojistné na SP - aparát</t>
  </si>
  <si>
    <t>Pojistné na SP - man.pracovníci</t>
  </si>
  <si>
    <t>Pojistné na SP - absolventi, VPP</t>
  </si>
  <si>
    <t>Pojistné na SP - výběrčí popl.za vjezd</t>
  </si>
  <si>
    <t>Geometrické plány</t>
  </si>
  <si>
    <t>Znalecké posudky</t>
  </si>
  <si>
    <t xml:space="preserve">Pronájmy pozemků </t>
  </si>
  <si>
    <t>Odm.za ved.agendy pronájmu hrob.míst</t>
  </si>
  <si>
    <t xml:space="preserve">§ 3727         </t>
  </si>
  <si>
    <t>Využ.a zneškodňov.komun.odpadů</t>
  </si>
  <si>
    <t>§ 3725</t>
  </si>
  <si>
    <t>Centrum pro rodiče s dětmi-dotace</t>
  </si>
  <si>
    <t>Os.asist.,peč.služba a podp.sam.bydl.</t>
  </si>
  <si>
    <r>
      <t>§ 3392</t>
    </r>
    <r>
      <rPr>
        <b/>
        <i/>
        <sz val="12"/>
        <rFont val="Arial CE"/>
        <family val="2"/>
      </rPr>
      <t xml:space="preserve">              </t>
    </r>
  </si>
  <si>
    <r>
      <t>§ 3419</t>
    </r>
    <r>
      <rPr>
        <b/>
        <i/>
        <sz val="12"/>
        <rFont val="Arial CE"/>
        <family val="2"/>
      </rPr>
      <t xml:space="preserve">            </t>
    </r>
  </si>
  <si>
    <r>
      <t xml:space="preserve">§ 3722          </t>
    </r>
    <r>
      <rPr>
        <b/>
        <i/>
        <sz val="12"/>
        <rFont val="Arial CE"/>
        <family val="0"/>
      </rPr>
      <t xml:space="preserve"> </t>
    </r>
  </si>
  <si>
    <t xml:space="preserve">Obl.charita-progr.primární prevence-dotace </t>
  </si>
  <si>
    <t>Celospolečen. funkce lesů</t>
  </si>
  <si>
    <t>Evropský festival filosofie</t>
  </si>
  <si>
    <t>Ples města</t>
  </si>
  <si>
    <t xml:space="preserve">Školení a vzdělávání </t>
  </si>
  <si>
    <t xml:space="preserve"> </t>
  </si>
  <si>
    <t>Potraviny</t>
  </si>
  <si>
    <t>Pojistné na ZP - dohody město (ze 130 tis.)</t>
  </si>
  <si>
    <t>Pojistné na SP - dohody město (ze 130 tis.)</t>
  </si>
  <si>
    <t>Domovy pro matky s dětmi</t>
  </si>
  <si>
    <t>Domov pro matky (otce) Ječmínek-Žďár n.Sáz.</t>
  </si>
  <si>
    <t>§ 4333</t>
  </si>
  <si>
    <t>Nákup mobiliáře-práce TS</t>
  </si>
  <si>
    <t>Rezerva na projekty</t>
  </si>
  <si>
    <t>Úpravy drobných vodních toků</t>
  </si>
  <si>
    <t>§ 2333</t>
  </si>
  <si>
    <t>Platba DPH</t>
  </si>
  <si>
    <t>Ostatní záležitosti bezpečnosti,veř.pořádku</t>
  </si>
  <si>
    <t>technologické centrum ORP</t>
  </si>
  <si>
    <t>platy zaměstnanců (2 pracovníci IC)</t>
  </si>
  <si>
    <t>Náklady na pohřby vypravované městem</t>
  </si>
  <si>
    <t>Osobní asistence (při Denním stacion.NESA)</t>
  </si>
  <si>
    <t>příspěvek na provoz ZUŠ</t>
  </si>
  <si>
    <t xml:space="preserve">                       -nájem</t>
  </si>
  <si>
    <t xml:space="preserve">§ 4351 </t>
  </si>
  <si>
    <t>Rozpočet výdajů města Velkého Meziříčí na rok 2011 (v tis. Kč)</t>
  </si>
  <si>
    <t>rok 2011</t>
  </si>
  <si>
    <t>Záv.uk.</t>
  </si>
  <si>
    <t>Poplatek za rezervaci zdrojů-úvěr ČOV</t>
  </si>
  <si>
    <t>Pojištění majetku města a odpovědnosti</t>
  </si>
  <si>
    <t>Čerpání úvěru</t>
  </si>
  <si>
    <t>čerpání úvěru-projekt Dyje II.</t>
  </si>
  <si>
    <t>pol.</t>
  </si>
  <si>
    <t>§ 5399</t>
  </si>
  <si>
    <t xml:space="preserve">   - odměny členům zastupitelstva</t>
  </si>
  <si>
    <t>§ 2143</t>
  </si>
  <si>
    <t>Vnitř.obchod- IC</t>
  </si>
  <si>
    <t>Cestovní ruch</t>
  </si>
  <si>
    <t>naučná stezka "Nesměř,Bal.údolí</t>
  </si>
  <si>
    <t>orientační panely - plán města</t>
  </si>
  <si>
    <t>Deratizace města (pouze VM)</t>
  </si>
  <si>
    <t>hubení dalších škůdců, likvidace kadaverů</t>
  </si>
  <si>
    <t>vypracování lesních hospodářských osnov</t>
  </si>
  <si>
    <t>Příspěvek Svazu VaK  (členský)</t>
  </si>
  <si>
    <t>Rezerva na členský příspěvek SVaK</t>
  </si>
  <si>
    <t>kontrola a údržba nově vybudovaných hřišť</t>
  </si>
  <si>
    <t>Spotřeba vody - veřejné WC</t>
  </si>
  <si>
    <t>Spotřeba el.energie - veřejné WC</t>
  </si>
  <si>
    <t>Nájemné za pozemky (skládka TKO)</t>
  </si>
  <si>
    <t>rozšíření sběru využitelných složek odpadu -nádoby</t>
  </si>
  <si>
    <t>rozšíření sběru využitelných složek odpadu -kompostéry</t>
  </si>
  <si>
    <t>rozšíření sběru využitelných složek odpadu-úprava stanovišť</t>
  </si>
  <si>
    <t>rezerva k projektu TSVM-sběrný dvůr v novém areálu Karlov</t>
  </si>
  <si>
    <t>§ 3728</t>
  </si>
  <si>
    <t>Monitoring nakládání s odpady</t>
  </si>
  <si>
    <t>zpracování plánu odpadového hospodářství</t>
  </si>
  <si>
    <t>Obnova a údržba parků,významných alejí</t>
  </si>
  <si>
    <t>§ 4359</t>
  </si>
  <si>
    <t>Ostatní služby a činnosti v obl.soc.péče</t>
  </si>
  <si>
    <t>Domácí hospicová péče</t>
  </si>
  <si>
    <t>Veřejná služba-smlouva s TSVM</t>
  </si>
  <si>
    <t xml:space="preserve">                       -oprava WC pro personál</t>
  </si>
  <si>
    <t xml:space="preserve">                       - výměna oken a dveří</t>
  </si>
  <si>
    <t xml:space="preserve">                       -dary</t>
  </si>
  <si>
    <t>Nákl.hrazené městem - knihovna: ∑ 650 tis.Kč</t>
  </si>
  <si>
    <t xml:space="preserve">     -dotace pro JC na ozvučení loutkové scény</t>
  </si>
  <si>
    <t>Úroky z úvěru Dyje II.  (z čerpaných FP) - rezerva</t>
  </si>
  <si>
    <t>Rezerva na dotace a dary nesport.org.</t>
  </si>
  <si>
    <t>Opravy a údržba VO, věž.hodin,rozhl.-TS</t>
  </si>
  <si>
    <t>§ 4374</t>
  </si>
  <si>
    <t>Azylové domy,nízkoprahová denní centra a noclehárny</t>
  </si>
  <si>
    <t>Nízkoprahové centrum-nájemné</t>
  </si>
  <si>
    <t>Rezerva na investice</t>
  </si>
  <si>
    <t xml:space="preserve">   -krmení pro psy, ošetření veterinárním lékařem</t>
  </si>
  <si>
    <t xml:space="preserve">   - ostatní výdaje-nákup materiálu</t>
  </si>
  <si>
    <t>Kamera rozšíření+přesun,kamerový systém</t>
  </si>
  <si>
    <t>Nájemné IS</t>
  </si>
  <si>
    <t>Věcné dary</t>
  </si>
  <si>
    <t>Základní příděl do sociálního fondu</t>
  </si>
  <si>
    <t>Prevence kriminality-projekt dle výzvy</t>
  </si>
  <si>
    <t>Naplňování propagace principů MA 21-projekt dle výzvy</t>
  </si>
  <si>
    <t>Posilování institucionální kapacity-projekt dle výzvy</t>
  </si>
  <si>
    <t>Nízkoprahové centrum</t>
  </si>
  <si>
    <t>Protipovodňová opatření ve spr.území</t>
  </si>
  <si>
    <t>Věž kostela   - věcné výdaje na otevření věže</t>
  </si>
  <si>
    <t>Práce energetika</t>
  </si>
  <si>
    <t>ČOV Dyje II. - 1.etapa - investiční příspěvek SVaK</t>
  </si>
  <si>
    <t>příloha č.1</t>
  </si>
  <si>
    <t>příloha č.2</t>
  </si>
  <si>
    <t>příloha č.3</t>
  </si>
  <si>
    <t>příloha č.4</t>
  </si>
  <si>
    <t>příloha č.5</t>
  </si>
  <si>
    <t>příloha č.6</t>
  </si>
  <si>
    <t>příloha č.8</t>
  </si>
  <si>
    <t>příloha č.9</t>
  </si>
  <si>
    <t>příloha č.10</t>
  </si>
  <si>
    <t>příloha č.11</t>
  </si>
  <si>
    <t>příloha č.7</t>
  </si>
  <si>
    <t>příloha č.12</t>
  </si>
  <si>
    <t>příloha č.15</t>
  </si>
  <si>
    <t>Rok 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</si>
</sst>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7">
    <font>
      <sz val="10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 CE"/>
      <family val="0"/>
    </font>
    <font>
      <b/>
      <i/>
      <sz val="12"/>
      <name val="Arial CE"/>
      <family val="0"/>
    </font>
    <font>
      <b/>
      <sz val="12"/>
      <name val="Arial CE"/>
      <family val="0"/>
    </font>
    <font>
      <sz val="12"/>
      <name val="Arial"/>
      <family val="2"/>
    </font>
    <font>
      <i/>
      <sz val="12"/>
      <name val="Arial CE"/>
      <family val="0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name val="Arial CE"/>
      <family val="2"/>
    </font>
    <font>
      <sz val="14"/>
      <name val="Arial CE"/>
      <family val="0"/>
    </font>
    <font>
      <b/>
      <i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EBF8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4" fontId="5" fillId="33" borderId="10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4" fontId="1" fillId="33" borderId="17" xfId="0" applyNumberFormat="1" applyFont="1" applyFill="1" applyBorder="1" applyAlignment="1">
      <alignment/>
    </xf>
    <xf numFmtId="4" fontId="5" fillId="33" borderId="17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3" fillId="33" borderId="18" xfId="0" applyNumberFormat="1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/>
    </xf>
    <xf numFmtId="4" fontId="3" fillId="33" borderId="20" xfId="0" applyNumberFormat="1" applyFont="1" applyFill="1" applyBorder="1" applyAlignment="1">
      <alignment/>
    </xf>
    <xf numFmtId="4" fontId="1" fillId="33" borderId="21" xfId="0" applyNumberFormat="1" applyFont="1" applyFill="1" applyBorder="1" applyAlignment="1">
      <alignment horizontal="right"/>
    </xf>
    <xf numFmtId="4" fontId="3" fillId="33" borderId="13" xfId="0" applyNumberFormat="1" applyFont="1" applyFill="1" applyBorder="1" applyAlignment="1">
      <alignment/>
    </xf>
    <xf numFmtId="4" fontId="3" fillId="33" borderId="22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4" fontId="3" fillId="33" borderId="23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Border="1" applyAlignment="1">
      <alignment/>
    </xf>
    <xf numFmtId="4" fontId="6" fillId="33" borderId="2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4" fontId="3" fillId="33" borderId="24" xfId="0" applyNumberFormat="1" applyFont="1" applyFill="1" applyBorder="1" applyAlignment="1">
      <alignment/>
    </xf>
    <xf numFmtId="4" fontId="3" fillId="33" borderId="25" xfId="0" applyNumberFormat="1" applyFont="1" applyFill="1" applyBorder="1" applyAlignment="1">
      <alignment/>
    </xf>
    <xf numFmtId="4" fontId="3" fillId="33" borderId="26" xfId="0" applyNumberFormat="1" applyFont="1" applyFill="1" applyBorder="1" applyAlignment="1">
      <alignment/>
    </xf>
    <xf numFmtId="4" fontId="3" fillId="33" borderId="27" xfId="0" applyNumberFormat="1" applyFont="1" applyFill="1" applyBorder="1" applyAlignment="1">
      <alignment/>
    </xf>
    <xf numFmtId="4" fontId="3" fillId="33" borderId="18" xfId="0" applyNumberFormat="1" applyFont="1" applyFill="1" applyBorder="1" applyAlignment="1">
      <alignment/>
    </xf>
    <xf numFmtId="4" fontId="3" fillId="33" borderId="28" xfId="0" applyNumberFormat="1" applyFont="1" applyFill="1" applyBorder="1" applyAlignment="1">
      <alignment/>
    </xf>
    <xf numFmtId="4" fontId="3" fillId="33" borderId="18" xfId="0" applyNumberFormat="1" applyFont="1" applyFill="1" applyBorder="1" applyAlignment="1">
      <alignment/>
    </xf>
    <xf numFmtId="4" fontId="5" fillId="33" borderId="29" xfId="0" applyNumberFormat="1" applyFont="1" applyFill="1" applyBorder="1" applyAlignment="1">
      <alignment/>
    </xf>
    <xf numFmtId="4" fontId="5" fillId="33" borderId="30" xfId="0" applyNumberFormat="1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12" fillId="33" borderId="0" xfId="0" applyFont="1" applyFill="1" applyAlignment="1">
      <alignment/>
    </xf>
    <xf numFmtId="4" fontId="9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4" fillId="33" borderId="28" xfId="0" applyFont="1" applyFill="1" applyBorder="1" applyAlignment="1">
      <alignment/>
    </xf>
    <xf numFmtId="0" fontId="1" fillId="33" borderId="32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1" fillId="33" borderId="33" xfId="0" applyFont="1" applyFill="1" applyBorder="1" applyAlignment="1">
      <alignment/>
    </xf>
    <xf numFmtId="4" fontId="5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33" borderId="34" xfId="0" applyFont="1" applyFill="1" applyBorder="1" applyAlignment="1">
      <alignment/>
    </xf>
    <xf numFmtId="4" fontId="3" fillId="33" borderId="24" xfId="0" applyNumberFormat="1" applyFont="1" applyFill="1" applyBorder="1" applyAlignment="1">
      <alignment/>
    </xf>
    <xf numFmtId="0" fontId="3" fillId="33" borderId="35" xfId="0" applyFont="1" applyFill="1" applyBorder="1" applyAlignment="1">
      <alignment/>
    </xf>
    <xf numFmtId="4" fontId="3" fillId="33" borderId="36" xfId="0" applyNumberFormat="1" applyFont="1" applyFill="1" applyBorder="1" applyAlignment="1">
      <alignment/>
    </xf>
    <xf numFmtId="4" fontId="3" fillId="33" borderId="36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4" fontId="3" fillId="33" borderId="26" xfId="0" applyNumberFormat="1" applyFont="1" applyFill="1" applyBorder="1" applyAlignment="1">
      <alignment/>
    </xf>
    <xf numFmtId="0" fontId="3" fillId="33" borderId="37" xfId="0" applyFont="1" applyFill="1" applyBorder="1" applyAlignment="1">
      <alignment/>
    </xf>
    <xf numFmtId="4" fontId="4" fillId="33" borderId="29" xfId="0" applyNumberFormat="1" applyFont="1" applyFill="1" applyBorder="1" applyAlignment="1">
      <alignment/>
    </xf>
    <xf numFmtId="0" fontId="1" fillId="33" borderId="38" xfId="0" applyFont="1" applyFill="1" applyBorder="1" applyAlignment="1">
      <alignment/>
    </xf>
    <xf numFmtId="4" fontId="4" fillId="33" borderId="29" xfId="0" applyNumberFormat="1" applyFont="1" applyFill="1" applyBorder="1" applyAlignment="1">
      <alignment/>
    </xf>
    <xf numFmtId="4" fontId="4" fillId="33" borderId="30" xfId="0" applyNumberFormat="1" applyFont="1" applyFill="1" applyBorder="1" applyAlignment="1">
      <alignment/>
    </xf>
    <xf numFmtId="0" fontId="5" fillId="33" borderId="38" xfId="0" applyFont="1" applyFill="1" applyBorder="1" applyAlignment="1">
      <alignment/>
    </xf>
    <xf numFmtId="4" fontId="4" fillId="33" borderId="30" xfId="0" applyNumberFormat="1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3" fillId="33" borderId="39" xfId="0" applyNumberFormat="1" applyFont="1" applyFill="1" applyBorder="1" applyAlignment="1">
      <alignment/>
    </xf>
    <xf numFmtId="4" fontId="3" fillId="33" borderId="39" xfId="0" applyNumberFormat="1" applyFont="1" applyFill="1" applyBorder="1" applyAlignment="1">
      <alignment/>
    </xf>
    <xf numFmtId="4" fontId="4" fillId="33" borderId="30" xfId="0" applyNumberFormat="1" applyFont="1" applyFill="1" applyBorder="1" applyAlignment="1">
      <alignment/>
    </xf>
    <xf numFmtId="4" fontId="4" fillId="33" borderId="30" xfId="0" applyNumberFormat="1" applyFont="1" applyFill="1" applyBorder="1" applyAlignment="1">
      <alignment/>
    </xf>
    <xf numFmtId="4" fontId="3" fillId="33" borderId="28" xfId="0" applyNumberFormat="1" applyFont="1" applyFill="1" applyBorder="1" applyAlignment="1">
      <alignment/>
    </xf>
    <xf numFmtId="0" fontId="3" fillId="33" borderId="32" xfId="0" applyFont="1" applyFill="1" applyBorder="1" applyAlignment="1">
      <alignment/>
    </xf>
    <xf numFmtId="4" fontId="4" fillId="33" borderId="29" xfId="0" applyNumberFormat="1" applyFont="1" applyFill="1" applyBorder="1" applyAlignment="1">
      <alignment/>
    </xf>
    <xf numFmtId="4" fontId="5" fillId="33" borderId="29" xfId="0" applyNumberFormat="1" applyFont="1" applyFill="1" applyBorder="1" applyAlignment="1">
      <alignment/>
    </xf>
    <xf numFmtId="4" fontId="3" fillId="33" borderId="40" xfId="0" applyNumberFormat="1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5" fillId="33" borderId="38" xfId="0" applyFont="1" applyFill="1" applyBorder="1" applyAlignment="1">
      <alignment/>
    </xf>
    <xf numFmtId="4" fontId="3" fillId="33" borderId="25" xfId="0" applyNumberFormat="1" applyFont="1" applyFill="1" applyBorder="1" applyAlignment="1">
      <alignment/>
    </xf>
    <xf numFmtId="4" fontId="3" fillId="33" borderId="27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3" fillId="33" borderId="25" xfId="0" applyNumberFormat="1" applyFont="1" applyFill="1" applyBorder="1" applyAlignment="1">
      <alignment/>
    </xf>
    <xf numFmtId="0" fontId="3" fillId="33" borderId="35" xfId="0" applyFont="1" applyFill="1" applyBorder="1" applyAlignment="1">
      <alignment/>
    </xf>
    <xf numFmtId="4" fontId="3" fillId="33" borderId="25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5" fillId="33" borderId="33" xfId="0" applyFont="1" applyFill="1" applyBorder="1" applyAlignment="1">
      <alignment/>
    </xf>
    <xf numFmtId="4" fontId="4" fillId="33" borderId="29" xfId="0" applyNumberFormat="1" applyFont="1" applyFill="1" applyBorder="1" applyAlignment="1">
      <alignment/>
    </xf>
    <xf numFmtId="4" fontId="3" fillId="33" borderId="27" xfId="0" applyNumberFormat="1" applyFont="1" applyFill="1" applyBorder="1" applyAlignment="1">
      <alignment/>
    </xf>
    <xf numFmtId="0" fontId="3" fillId="33" borderId="31" xfId="0" applyFont="1" applyFill="1" applyBorder="1" applyAlignment="1">
      <alignment/>
    </xf>
    <xf numFmtId="4" fontId="3" fillId="33" borderId="27" xfId="0" applyNumberFormat="1" applyFont="1" applyFill="1" applyBorder="1" applyAlignment="1">
      <alignment/>
    </xf>
    <xf numFmtId="4" fontId="3" fillId="33" borderId="24" xfId="0" applyNumberFormat="1" applyFont="1" applyFill="1" applyBorder="1" applyAlignment="1">
      <alignment/>
    </xf>
    <xf numFmtId="4" fontId="3" fillId="33" borderId="24" xfId="0" applyNumberFormat="1" applyFont="1" applyFill="1" applyBorder="1" applyAlignment="1">
      <alignment/>
    </xf>
    <xf numFmtId="4" fontId="3" fillId="33" borderId="26" xfId="0" applyNumberFormat="1" applyFont="1" applyFill="1" applyBorder="1" applyAlignment="1">
      <alignment/>
    </xf>
    <xf numFmtId="0" fontId="3" fillId="33" borderId="41" xfId="0" applyFont="1" applyFill="1" applyBorder="1" applyAlignment="1">
      <alignment/>
    </xf>
    <xf numFmtId="4" fontId="3" fillId="33" borderId="26" xfId="0" applyNumberFormat="1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4" fontId="4" fillId="33" borderId="25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4" fontId="4" fillId="33" borderId="25" xfId="0" applyNumberFormat="1" applyFont="1" applyFill="1" applyBorder="1" applyAlignment="1">
      <alignment/>
    </xf>
    <xf numFmtId="0" fontId="3" fillId="33" borderId="32" xfId="0" applyFont="1" applyFill="1" applyBorder="1" applyAlignment="1">
      <alignment/>
    </xf>
    <xf numFmtId="4" fontId="3" fillId="33" borderId="18" xfId="0" applyNumberFormat="1" applyFont="1" applyFill="1" applyBorder="1" applyAlignment="1">
      <alignment/>
    </xf>
    <xf numFmtId="0" fontId="3" fillId="33" borderId="43" xfId="0" applyFont="1" applyFill="1" applyBorder="1" applyAlignment="1">
      <alignment/>
    </xf>
    <xf numFmtId="4" fontId="4" fillId="33" borderId="44" xfId="0" applyNumberFormat="1" applyFont="1" applyFill="1" applyBorder="1" applyAlignment="1">
      <alignment/>
    </xf>
    <xf numFmtId="4" fontId="4" fillId="33" borderId="44" xfId="0" applyNumberFormat="1" applyFont="1" applyFill="1" applyBorder="1" applyAlignment="1">
      <alignment/>
    </xf>
    <xf numFmtId="0" fontId="1" fillId="33" borderId="45" xfId="0" applyFont="1" applyFill="1" applyBorder="1" applyAlignment="1">
      <alignment/>
    </xf>
    <xf numFmtId="4" fontId="3" fillId="33" borderId="39" xfId="0" applyNumberFormat="1" applyFont="1" applyFill="1" applyBorder="1" applyAlignment="1">
      <alignment/>
    </xf>
    <xf numFmtId="0" fontId="3" fillId="33" borderId="37" xfId="0" applyFont="1" applyFill="1" applyBorder="1" applyAlignment="1">
      <alignment/>
    </xf>
    <xf numFmtId="4" fontId="3" fillId="33" borderId="39" xfId="0" applyNumberFormat="1" applyFont="1" applyFill="1" applyBorder="1" applyAlignment="1">
      <alignment/>
    </xf>
    <xf numFmtId="4" fontId="5" fillId="33" borderId="29" xfId="0" applyNumberFormat="1" applyFont="1" applyFill="1" applyBorder="1" applyAlignment="1">
      <alignment/>
    </xf>
    <xf numFmtId="4" fontId="0" fillId="33" borderId="27" xfId="0" applyNumberFormat="1" applyFont="1" applyFill="1" applyBorder="1" applyAlignment="1">
      <alignment/>
    </xf>
    <xf numFmtId="4" fontId="0" fillId="33" borderId="27" xfId="0" applyNumberFormat="1" applyFont="1" applyFill="1" applyBorder="1" applyAlignment="1">
      <alignment/>
    </xf>
    <xf numFmtId="4" fontId="0" fillId="33" borderId="24" xfId="0" applyNumberFormat="1" applyFont="1" applyFill="1" applyBorder="1" applyAlignment="1">
      <alignment/>
    </xf>
    <xf numFmtId="4" fontId="0" fillId="33" borderId="24" xfId="0" applyNumberFormat="1" applyFont="1" applyFill="1" applyBorder="1" applyAlignment="1">
      <alignment/>
    </xf>
    <xf numFmtId="0" fontId="5" fillId="33" borderId="23" xfId="0" applyFont="1" applyFill="1" applyBorder="1" applyAlignment="1">
      <alignment/>
    </xf>
    <xf numFmtId="4" fontId="4" fillId="33" borderId="46" xfId="0" applyNumberFormat="1" applyFont="1" applyFill="1" applyBorder="1" applyAlignment="1">
      <alignment/>
    </xf>
    <xf numFmtId="0" fontId="1" fillId="33" borderId="47" xfId="0" applyFont="1" applyFill="1" applyBorder="1" applyAlignment="1">
      <alignment/>
    </xf>
    <xf numFmtId="4" fontId="4" fillId="33" borderId="46" xfId="0" applyNumberFormat="1" applyFont="1" applyFill="1" applyBorder="1" applyAlignment="1">
      <alignment/>
    </xf>
    <xf numFmtId="49" fontId="4" fillId="33" borderId="46" xfId="0" applyNumberFormat="1" applyFont="1" applyFill="1" applyBorder="1" applyAlignment="1">
      <alignment/>
    </xf>
    <xf numFmtId="49" fontId="7" fillId="33" borderId="46" xfId="0" applyNumberFormat="1" applyFont="1" applyFill="1" applyBorder="1" applyAlignment="1">
      <alignment/>
    </xf>
    <xf numFmtId="4" fontId="3" fillId="33" borderId="46" xfId="0" applyNumberFormat="1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49" fontId="4" fillId="33" borderId="24" xfId="0" applyNumberFormat="1" applyFont="1" applyFill="1" applyBorder="1" applyAlignment="1">
      <alignment/>
    </xf>
    <xf numFmtId="4" fontId="4" fillId="33" borderId="24" xfId="0" applyNumberFormat="1" applyFont="1" applyFill="1" applyBorder="1" applyAlignment="1">
      <alignment/>
    </xf>
    <xf numFmtId="49" fontId="4" fillId="33" borderId="48" xfId="0" applyNumberFormat="1" applyFont="1" applyFill="1" applyBorder="1" applyAlignment="1">
      <alignment/>
    </xf>
    <xf numFmtId="4" fontId="4" fillId="33" borderId="48" xfId="0" applyNumberFormat="1" applyFont="1" applyFill="1" applyBorder="1" applyAlignment="1">
      <alignment/>
    </xf>
    <xf numFmtId="49" fontId="2" fillId="33" borderId="46" xfId="0" applyNumberFormat="1" applyFont="1" applyFill="1" applyBorder="1" applyAlignment="1">
      <alignment/>
    </xf>
    <xf numFmtId="4" fontId="2" fillId="33" borderId="46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" fontId="3" fillId="33" borderId="12" xfId="0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4" fontId="2" fillId="33" borderId="28" xfId="0" applyNumberFormat="1" applyFont="1" applyFill="1" applyBorder="1" applyAlignment="1">
      <alignment horizontal="left"/>
    </xf>
    <xf numFmtId="4" fontId="5" fillId="33" borderId="30" xfId="0" applyNumberFormat="1" applyFont="1" applyFill="1" applyBorder="1" applyAlignment="1">
      <alignment/>
    </xf>
    <xf numFmtId="0" fontId="6" fillId="33" borderId="47" xfId="0" applyFont="1" applyFill="1" applyBorder="1" applyAlignment="1">
      <alignment/>
    </xf>
    <xf numFmtId="0" fontId="3" fillId="33" borderId="49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5"/>
  <sheetViews>
    <sheetView tabSelected="1" view="pageBreakPreview" zoomScaleSheetLayoutView="100" workbookViewId="0" topLeftCell="A302">
      <selection activeCell="E318" sqref="E318"/>
    </sheetView>
  </sheetViews>
  <sheetFormatPr defaultColWidth="9.00390625" defaultRowHeight="18.75" customHeight="1"/>
  <cols>
    <col min="1" max="1" width="11.125" style="133" bestFit="1" customWidth="1"/>
    <col min="2" max="2" width="64.875" style="53" customWidth="1"/>
    <col min="3" max="3" width="17.125" style="25" customWidth="1"/>
    <col min="4" max="4" width="34.375" style="136" customWidth="1"/>
    <col min="5" max="5" width="22.625" style="49" bestFit="1" customWidth="1"/>
    <col min="6" max="6" width="18.625" style="25" bestFit="1" customWidth="1"/>
    <col min="7" max="7" width="16.875" style="25" customWidth="1"/>
    <col min="8" max="8" width="9.125" style="25" customWidth="1"/>
    <col min="9" max="9" width="23.25390625" style="25" customWidth="1"/>
    <col min="10" max="16384" width="9.125" style="25" customWidth="1"/>
  </cols>
  <sheetData>
    <row r="1" spans="1:6" s="46" customFormat="1" ht="36.75" customHeight="1" thickBot="1">
      <c r="A1" s="43"/>
      <c r="B1" s="22" t="s">
        <v>295</v>
      </c>
      <c r="C1" s="22"/>
      <c r="D1" s="44"/>
      <c r="E1" s="45"/>
      <c r="F1" s="45"/>
    </row>
    <row r="2" spans="1:4" ht="18.75" customHeight="1" thickBot="1">
      <c r="A2" s="47" t="s">
        <v>297</v>
      </c>
      <c r="B2" s="48" t="s">
        <v>0</v>
      </c>
      <c r="C2" s="6" t="s">
        <v>370</v>
      </c>
      <c r="D2" s="140" t="s">
        <v>1</v>
      </c>
    </row>
    <row r="3" spans="1:6" s="53" customFormat="1" ht="21" customHeight="1" thickBot="1" thickTop="1">
      <c r="A3" s="62" t="s">
        <v>3</v>
      </c>
      <c r="B3" s="50" t="s">
        <v>2</v>
      </c>
      <c r="C3" s="7">
        <f>SUM(C5:C11)</f>
        <v>233</v>
      </c>
      <c r="D3" s="64"/>
      <c r="E3" s="51"/>
      <c r="F3" s="52"/>
    </row>
    <row r="4" spans="1:5" ht="18.75" customHeight="1">
      <c r="A4" s="37"/>
      <c r="B4" s="54" t="s">
        <v>230</v>
      </c>
      <c r="C4" s="30"/>
      <c r="D4" s="14"/>
      <c r="E4" s="25"/>
    </row>
    <row r="5" spans="1:5" ht="18.75" customHeight="1">
      <c r="A5" s="55"/>
      <c r="B5" s="56" t="s">
        <v>4</v>
      </c>
      <c r="C5" s="16">
        <v>20</v>
      </c>
      <c r="D5" s="33"/>
      <c r="E5" s="25"/>
    </row>
    <row r="6" spans="1:5" ht="18.75" customHeight="1">
      <c r="A6" s="55"/>
      <c r="B6" s="56" t="s">
        <v>222</v>
      </c>
      <c r="C6" s="16">
        <v>6</v>
      </c>
      <c r="D6" s="33"/>
      <c r="E6" s="25"/>
    </row>
    <row r="7" spans="1:5" ht="18.75" customHeight="1">
      <c r="A7" s="55"/>
      <c r="B7" s="56" t="s">
        <v>223</v>
      </c>
      <c r="C7" s="16">
        <v>2</v>
      </c>
      <c r="D7" s="33"/>
      <c r="E7" s="25"/>
    </row>
    <row r="8" spans="1:5" ht="18.75" customHeight="1">
      <c r="A8" s="55"/>
      <c r="B8" s="56" t="s">
        <v>344</v>
      </c>
      <c r="C8" s="16">
        <v>20</v>
      </c>
      <c r="D8" s="33"/>
      <c r="E8" s="25"/>
    </row>
    <row r="9" spans="1:5" ht="18.75" customHeight="1">
      <c r="A9" s="57"/>
      <c r="B9" s="56" t="s">
        <v>343</v>
      </c>
      <c r="C9" s="16">
        <v>135</v>
      </c>
      <c r="D9" s="58"/>
      <c r="E9" s="25"/>
    </row>
    <row r="10" spans="1:6" ht="18.75" customHeight="1">
      <c r="A10" s="57"/>
      <c r="B10" s="59" t="s">
        <v>310</v>
      </c>
      <c r="C10" s="16">
        <v>40</v>
      </c>
      <c r="D10" s="58"/>
      <c r="E10" s="25"/>
      <c r="F10" s="137"/>
    </row>
    <row r="11" spans="1:5" ht="18.75" customHeight="1" thickBot="1">
      <c r="A11" s="60"/>
      <c r="B11" s="61" t="s">
        <v>311</v>
      </c>
      <c r="C11" s="32">
        <v>10</v>
      </c>
      <c r="D11" s="35"/>
      <c r="E11" s="25"/>
    </row>
    <row r="12" spans="1:6" s="53" customFormat="1" ht="21" customHeight="1" thickBot="1" thickTop="1">
      <c r="A12" s="62" t="s">
        <v>212</v>
      </c>
      <c r="B12" s="63" t="s">
        <v>5</v>
      </c>
      <c r="C12" s="9">
        <f>SUM(C13:C13)</f>
        <v>10</v>
      </c>
      <c r="D12" s="64"/>
      <c r="E12" s="51"/>
      <c r="F12" s="52"/>
    </row>
    <row r="13" spans="1:5" ht="18.75" customHeight="1" thickBot="1">
      <c r="A13" s="73"/>
      <c r="B13" s="74" t="s">
        <v>7</v>
      </c>
      <c r="C13" s="29">
        <v>10</v>
      </c>
      <c r="D13" s="38"/>
      <c r="E13" s="25"/>
    </row>
    <row r="14" spans="1:6" s="49" customFormat="1" ht="21" customHeight="1" thickBot="1" thickTop="1">
      <c r="A14" s="65" t="s">
        <v>135</v>
      </c>
      <c r="B14" s="66" t="s">
        <v>118</v>
      </c>
      <c r="C14" s="10">
        <f>SUM(C15:C16)</f>
        <v>47</v>
      </c>
      <c r="D14" s="67"/>
      <c r="E14" s="51"/>
      <c r="F14" s="52"/>
    </row>
    <row r="15" spans="1:6" ht="21" customHeight="1">
      <c r="A15" s="37"/>
      <c r="B15" s="54" t="s">
        <v>312</v>
      </c>
      <c r="C15" s="30">
        <v>7</v>
      </c>
      <c r="D15" s="14"/>
      <c r="E15" s="68"/>
      <c r="F15" s="68"/>
    </row>
    <row r="16" spans="1:5" ht="18.75" customHeight="1" thickBot="1">
      <c r="A16" s="69"/>
      <c r="B16" s="61" t="s">
        <v>8</v>
      </c>
      <c r="C16" s="32">
        <v>40</v>
      </c>
      <c r="D16" s="70"/>
      <c r="E16" s="25"/>
    </row>
    <row r="17" spans="1:6" s="53" customFormat="1" ht="21" customHeight="1" thickBot="1" thickTop="1">
      <c r="A17" s="71" t="s">
        <v>136</v>
      </c>
      <c r="B17" s="63" t="s">
        <v>271</v>
      </c>
      <c r="C17" s="9">
        <f>SUM(C18)</f>
        <v>10</v>
      </c>
      <c r="D17" s="72"/>
      <c r="E17" s="51"/>
      <c r="F17" s="52"/>
    </row>
    <row r="18" spans="1:6" ht="18.75" customHeight="1" thickBot="1">
      <c r="A18" s="73"/>
      <c r="B18" s="74" t="s">
        <v>9</v>
      </c>
      <c r="C18" s="29">
        <v>10</v>
      </c>
      <c r="D18" s="38"/>
      <c r="E18" s="25"/>
      <c r="F18" s="68"/>
    </row>
    <row r="19" spans="1:6" ht="21" customHeight="1" thickBot="1" thickTop="1">
      <c r="A19" s="75" t="s">
        <v>238</v>
      </c>
      <c r="B19" s="50" t="s">
        <v>306</v>
      </c>
      <c r="C19" s="7">
        <f>SUM(C20:C23)</f>
        <v>802</v>
      </c>
      <c r="D19" s="76"/>
      <c r="E19" s="51"/>
      <c r="F19" s="52"/>
    </row>
    <row r="20" spans="1:6" ht="18.75" customHeight="1">
      <c r="A20" s="77"/>
      <c r="B20" s="24" t="s">
        <v>289</v>
      </c>
      <c r="C20" s="18">
        <v>449</v>
      </c>
      <c r="D20" s="34"/>
      <c r="E20" s="25"/>
      <c r="F20" s="68"/>
    </row>
    <row r="21" spans="1:6" ht="18.75" customHeight="1">
      <c r="A21" s="55"/>
      <c r="B21" s="56" t="s">
        <v>10</v>
      </c>
      <c r="C21" s="16">
        <v>112</v>
      </c>
      <c r="D21" s="33"/>
      <c r="E21" s="25"/>
      <c r="F21" s="68"/>
    </row>
    <row r="22" spans="1:6" ht="18.75" customHeight="1">
      <c r="A22" s="55"/>
      <c r="B22" s="56" t="s">
        <v>11</v>
      </c>
      <c r="C22" s="16">
        <v>41</v>
      </c>
      <c r="D22" s="33"/>
      <c r="E22" s="25"/>
      <c r="F22" s="68"/>
    </row>
    <row r="23" spans="1:6" ht="18.75" customHeight="1" thickBot="1">
      <c r="A23" s="60"/>
      <c r="B23" s="78" t="s">
        <v>12</v>
      </c>
      <c r="C23" s="31">
        <v>200</v>
      </c>
      <c r="D23" s="35"/>
      <c r="E23" s="25"/>
      <c r="F23" s="68"/>
    </row>
    <row r="24" spans="1:6" s="53" customFormat="1" ht="18.75" customHeight="1" thickBot="1" thickTop="1">
      <c r="A24" s="71" t="s">
        <v>305</v>
      </c>
      <c r="B24" s="79" t="s">
        <v>307</v>
      </c>
      <c r="C24" s="28">
        <f>SUM(C25:C26)</f>
        <v>730</v>
      </c>
      <c r="D24" s="41"/>
      <c r="F24" s="52"/>
    </row>
    <row r="25" spans="1:6" ht="18.75" customHeight="1">
      <c r="A25" s="80"/>
      <c r="B25" s="24" t="s">
        <v>308</v>
      </c>
      <c r="C25" s="18">
        <v>580</v>
      </c>
      <c r="D25" s="34"/>
      <c r="E25" s="25"/>
      <c r="F25" s="68"/>
    </row>
    <row r="26" spans="1:6" ht="18.75" customHeight="1" thickBot="1">
      <c r="A26" s="55"/>
      <c r="B26" s="56" t="s">
        <v>309</v>
      </c>
      <c r="C26" s="16">
        <v>150</v>
      </c>
      <c r="D26" s="33"/>
      <c r="E26" s="25"/>
      <c r="F26" s="68"/>
    </row>
    <row r="27" spans="1:6" s="53" customFormat="1" ht="21" customHeight="1" thickBot="1" thickTop="1">
      <c r="A27" s="62" t="s">
        <v>137</v>
      </c>
      <c r="B27" s="50" t="s">
        <v>13</v>
      </c>
      <c r="C27" s="7">
        <f>SUM(C28:C30)</f>
        <v>3752.3</v>
      </c>
      <c r="D27" s="64"/>
      <c r="E27" s="51"/>
      <c r="F27" s="52"/>
    </row>
    <row r="28" spans="1:7" ht="18.75" customHeight="1">
      <c r="A28" s="37"/>
      <c r="B28" s="54" t="s">
        <v>14</v>
      </c>
      <c r="C28" s="30">
        <v>3660</v>
      </c>
      <c r="D28" s="14" t="s">
        <v>369</v>
      </c>
      <c r="E28" s="25"/>
      <c r="F28" s="68"/>
      <c r="G28" s="68"/>
    </row>
    <row r="29" spans="1:6" ht="18.75" customHeight="1">
      <c r="A29" s="55"/>
      <c r="B29" s="56" t="s">
        <v>179</v>
      </c>
      <c r="C29" s="16">
        <v>91</v>
      </c>
      <c r="D29" s="33"/>
      <c r="E29" s="25"/>
      <c r="F29" s="68"/>
    </row>
    <row r="30" spans="1:6" ht="18.75" customHeight="1" thickBot="1">
      <c r="A30" s="60"/>
      <c r="B30" s="78" t="s">
        <v>119</v>
      </c>
      <c r="C30" s="31">
        <v>1.3</v>
      </c>
      <c r="D30" s="35"/>
      <c r="E30" s="25"/>
      <c r="F30" s="68"/>
    </row>
    <row r="31" spans="1:6" s="53" customFormat="1" ht="21" customHeight="1" thickBot="1" thickTop="1">
      <c r="A31" s="71" t="s">
        <v>138</v>
      </c>
      <c r="B31" s="63" t="s">
        <v>15</v>
      </c>
      <c r="C31" s="9">
        <f>SUM(C32:C33)</f>
        <v>1295</v>
      </c>
      <c r="D31" s="72"/>
      <c r="E31" s="51"/>
      <c r="F31" s="52"/>
    </row>
    <row r="32" spans="1:6" ht="18.75" customHeight="1">
      <c r="A32" s="37"/>
      <c r="B32" s="54" t="s">
        <v>16</v>
      </c>
      <c r="C32" s="30">
        <v>455</v>
      </c>
      <c r="D32" s="14"/>
      <c r="E32" s="25"/>
      <c r="F32" s="68"/>
    </row>
    <row r="33" spans="1:6" ht="18.75" customHeight="1" thickBot="1">
      <c r="A33" s="69"/>
      <c r="B33" s="61" t="s">
        <v>17</v>
      </c>
      <c r="C33" s="32">
        <v>840</v>
      </c>
      <c r="D33" s="70"/>
      <c r="E33" s="25"/>
      <c r="F33" s="68"/>
    </row>
    <row r="34" spans="1:6" s="53" customFormat="1" ht="21" customHeight="1" thickBot="1" thickTop="1">
      <c r="A34" s="62" t="s">
        <v>139</v>
      </c>
      <c r="B34" s="50" t="s">
        <v>18</v>
      </c>
      <c r="C34" s="7">
        <f>SUM(C35)</f>
        <v>96</v>
      </c>
      <c r="D34" s="64"/>
      <c r="E34" s="51"/>
      <c r="F34" s="52"/>
    </row>
    <row r="35" spans="1:6" ht="18.75" customHeight="1" thickBot="1">
      <c r="A35" s="73"/>
      <c r="B35" s="74" t="s">
        <v>253</v>
      </c>
      <c r="C35" s="29">
        <v>96</v>
      </c>
      <c r="D35" s="38"/>
      <c r="E35" s="25"/>
      <c r="F35" s="68"/>
    </row>
    <row r="36" spans="1:6" s="53" customFormat="1" ht="21" customHeight="1" thickBot="1" thickTop="1">
      <c r="A36" s="62" t="s">
        <v>140</v>
      </c>
      <c r="B36" s="50" t="s">
        <v>19</v>
      </c>
      <c r="C36" s="7">
        <f>SUM(C37:C38)</f>
        <v>257.7</v>
      </c>
      <c r="D36" s="64"/>
      <c r="E36" s="51"/>
      <c r="F36" s="52"/>
    </row>
    <row r="37" spans="1:6" ht="18.75" customHeight="1">
      <c r="A37" s="37"/>
      <c r="B37" s="54" t="s">
        <v>20</v>
      </c>
      <c r="C37" s="30">
        <v>237.7</v>
      </c>
      <c r="D37" s="14"/>
      <c r="E37" s="25"/>
      <c r="F37" s="68"/>
    </row>
    <row r="38" spans="1:6" ht="18.75" customHeight="1" thickBot="1">
      <c r="A38" s="69"/>
      <c r="B38" s="61" t="s">
        <v>21</v>
      </c>
      <c r="C38" s="32">
        <v>20</v>
      </c>
      <c r="D38" s="70"/>
      <c r="E38" s="25"/>
      <c r="F38" s="68"/>
    </row>
    <row r="39" spans="1:6" s="53" customFormat="1" ht="21" customHeight="1" thickBot="1" thickTop="1">
      <c r="A39" s="62" t="s">
        <v>141</v>
      </c>
      <c r="B39" s="50" t="s">
        <v>22</v>
      </c>
      <c r="C39" s="7">
        <f>SUM(C40:C42)</f>
        <v>1210</v>
      </c>
      <c r="D39" s="64"/>
      <c r="E39" s="51"/>
      <c r="F39" s="52"/>
    </row>
    <row r="40" spans="1:6" ht="18.75" customHeight="1">
      <c r="A40" s="81"/>
      <c r="B40" s="42" t="s">
        <v>313</v>
      </c>
      <c r="C40" s="20">
        <v>1182.3</v>
      </c>
      <c r="D40" s="36"/>
      <c r="E40" s="25"/>
      <c r="F40" s="68"/>
    </row>
    <row r="41" spans="1:6" ht="18.75" customHeight="1">
      <c r="A41" s="81"/>
      <c r="B41" s="42" t="s">
        <v>314</v>
      </c>
      <c r="C41" s="20">
        <v>17.7</v>
      </c>
      <c r="D41" s="36"/>
      <c r="E41" s="25"/>
      <c r="F41" s="68"/>
    </row>
    <row r="42" spans="1:6" ht="18.75" customHeight="1" thickBot="1">
      <c r="A42" s="81"/>
      <c r="B42" s="56" t="s">
        <v>191</v>
      </c>
      <c r="C42" s="16">
        <v>10</v>
      </c>
      <c r="D42" s="36"/>
      <c r="E42" s="25"/>
      <c r="F42" s="68"/>
    </row>
    <row r="43" spans="1:6" s="53" customFormat="1" ht="21" customHeight="1" thickBot="1" thickTop="1">
      <c r="A43" s="62" t="s">
        <v>142</v>
      </c>
      <c r="B43" s="50" t="s">
        <v>23</v>
      </c>
      <c r="C43" s="7">
        <f>SUM(C44:C45)</f>
        <v>5388</v>
      </c>
      <c r="D43" s="64"/>
      <c r="E43" s="51"/>
      <c r="F43" s="52"/>
    </row>
    <row r="44" spans="1:6" ht="21" customHeight="1">
      <c r="A44" s="37"/>
      <c r="B44" s="82" t="s">
        <v>336</v>
      </c>
      <c r="C44" s="138">
        <v>70</v>
      </c>
      <c r="D44" s="14"/>
      <c r="E44" s="83"/>
      <c r="F44" s="68"/>
    </row>
    <row r="45" spans="1:6" ht="18.75" customHeight="1" thickBot="1">
      <c r="A45" s="84"/>
      <c r="B45" s="85" t="s">
        <v>356</v>
      </c>
      <c r="C45" s="2">
        <v>5318</v>
      </c>
      <c r="D45" s="86"/>
      <c r="E45" s="87"/>
      <c r="F45" s="68"/>
    </row>
    <row r="46" spans="1:6" ht="21" customHeight="1" thickBot="1" thickTop="1">
      <c r="A46" s="62" t="s">
        <v>143</v>
      </c>
      <c r="B46" s="50" t="s">
        <v>24</v>
      </c>
      <c r="C46" s="7">
        <f>SUM(C47)</f>
        <v>20</v>
      </c>
      <c r="D46" s="64"/>
      <c r="E46" s="51"/>
      <c r="F46" s="52"/>
    </row>
    <row r="47" spans="1:6" ht="18.75" customHeight="1" thickBot="1">
      <c r="A47" s="73"/>
      <c r="B47" s="74" t="s">
        <v>25</v>
      </c>
      <c r="C47" s="29">
        <v>20</v>
      </c>
      <c r="D47" s="38"/>
      <c r="E47" s="25"/>
      <c r="F47" s="68"/>
    </row>
    <row r="48" spans="1:6" s="87" customFormat="1" ht="18.75" customHeight="1" thickBot="1" thickTop="1">
      <c r="A48" s="62" t="s">
        <v>285</v>
      </c>
      <c r="B48" s="88" t="s">
        <v>284</v>
      </c>
      <c r="C48" s="1">
        <f>SUM(C49)</f>
        <v>3600</v>
      </c>
      <c r="D48" s="64"/>
      <c r="E48" s="51"/>
      <c r="F48" s="52"/>
    </row>
    <row r="49" spans="1:6" ht="18.75" customHeight="1" thickBot="1">
      <c r="A49" s="73"/>
      <c r="B49" s="74" t="s">
        <v>353</v>
      </c>
      <c r="C49" s="29">
        <v>3600</v>
      </c>
      <c r="D49" s="38"/>
      <c r="E49" s="25"/>
      <c r="F49" s="68"/>
    </row>
    <row r="50" spans="1:6" ht="21" customHeight="1" thickBot="1" thickTop="1">
      <c r="A50" s="62" t="s">
        <v>144</v>
      </c>
      <c r="B50" s="50" t="s">
        <v>26</v>
      </c>
      <c r="C50" s="7">
        <f>SUM(C51:C51)</f>
        <v>3446</v>
      </c>
      <c r="D50" s="64"/>
      <c r="E50" s="51"/>
      <c r="F50" s="52"/>
    </row>
    <row r="51" spans="1:6" ht="18.75" customHeight="1" thickBot="1">
      <c r="A51" s="73"/>
      <c r="B51" s="74" t="s">
        <v>27</v>
      </c>
      <c r="C51" s="29">
        <v>3446</v>
      </c>
      <c r="D51" s="38" t="s">
        <v>357</v>
      </c>
      <c r="E51" s="25"/>
      <c r="F51" s="68"/>
    </row>
    <row r="52" spans="1:6" ht="21" customHeight="1" thickBot="1" thickTop="1">
      <c r="A52" s="75" t="s">
        <v>145</v>
      </c>
      <c r="B52" s="50" t="s">
        <v>28</v>
      </c>
      <c r="C52" s="7">
        <f>SUM(C53:C57)</f>
        <v>11552</v>
      </c>
      <c r="D52" s="89"/>
      <c r="E52" s="51"/>
      <c r="F52" s="52"/>
    </row>
    <row r="53" spans="1:6" s="87" customFormat="1" ht="18.75" customHeight="1">
      <c r="A53" s="90"/>
      <c r="B53" s="91" t="s">
        <v>231</v>
      </c>
      <c r="C53" s="4">
        <v>3950</v>
      </c>
      <c r="D53" s="92" t="s">
        <v>358</v>
      </c>
      <c r="F53" s="68"/>
    </row>
    <row r="54" spans="1:6" s="87" customFormat="1" ht="18.75" customHeight="1">
      <c r="A54" s="93"/>
      <c r="B54" s="91" t="s">
        <v>232</v>
      </c>
      <c r="C54" s="2">
        <v>3100</v>
      </c>
      <c r="D54" s="94" t="s">
        <v>359</v>
      </c>
      <c r="F54" s="68"/>
    </row>
    <row r="55" spans="1:6" s="87" customFormat="1" ht="18.75" customHeight="1">
      <c r="A55" s="93"/>
      <c r="B55" s="85" t="s">
        <v>233</v>
      </c>
      <c r="C55" s="2">
        <v>2526</v>
      </c>
      <c r="D55" s="94" t="s">
        <v>360</v>
      </c>
      <c r="F55" s="68"/>
    </row>
    <row r="56" spans="1:6" s="87" customFormat="1" ht="18.75" customHeight="1">
      <c r="A56" s="93"/>
      <c r="B56" s="85" t="s">
        <v>29</v>
      </c>
      <c r="C56" s="2">
        <v>1350</v>
      </c>
      <c r="D56" s="94" t="s">
        <v>361</v>
      </c>
      <c r="F56" s="68"/>
    </row>
    <row r="57" spans="1:6" s="87" customFormat="1" ht="18.75" customHeight="1" thickBot="1">
      <c r="A57" s="95"/>
      <c r="B57" s="96" t="s">
        <v>30</v>
      </c>
      <c r="C57" s="8">
        <v>626</v>
      </c>
      <c r="D57" s="97" t="s">
        <v>362</v>
      </c>
      <c r="F57" s="68"/>
    </row>
    <row r="58" spans="1:6" s="49" customFormat="1" ht="21" customHeight="1" thickBot="1" thickTop="1">
      <c r="A58" s="65" t="s">
        <v>146</v>
      </c>
      <c r="B58" s="66" t="s">
        <v>120</v>
      </c>
      <c r="C58" s="10">
        <f>SUM(C59:C59)</f>
        <v>44</v>
      </c>
      <c r="D58" s="67"/>
      <c r="E58" s="51"/>
      <c r="F58" s="52"/>
    </row>
    <row r="59" spans="1:6" ht="18.75" customHeight="1" thickBot="1">
      <c r="A59" s="37"/>
      <c r="B59" s="54" t="s">
        <v>292</v>
      </c>
      <c r="C59" s="30">
        <v>44</v>
      </c>
      <c r="D59" s="14" t="s">
        <v>363</v>
      </c>
      <c r="E59" s="25"/>
      <c r="F59" s="68"/>
    </row>
    <row r="60" spans="1:6" ht="21" customHeight="1" thickBot="1" thickTop="1">
      <c r="A60" s="62" t="s">
        <v>147</v>
      </c>
      <c r="B60" s="50" t="s">
        <v>31</v>
      </c>
      <c r="C60" s="7">
        <f>SUM(C61:C66)</f>
        <v>3250</v>
      </c>
      <c r="D60" s="64"/>
      <c r="E60" s="51"/>
      <c r="F60" s="52"/>
    </row>
    <row r="61" spans="1:6" ht="18.75" customHeight="1">
      <c r="A61" s="81"/>
      <c r="B61" s="56" t="s">
        <v>32</v>
      </c>
      <c r="C61" s="16">
        <v>2600</v>
      </c>
      <c r="D61" s="36" t="s">
        <v>364</v>
      </c>
      <c r="E61" s="25"/>
      <c r="F61" s="68"/>
    </row>
    <row r="62" spans="1:6" ht="18.75" customHeight="1">
      <c r="A62" s="55"/>
      <c r="B62" s="98" t="s">
        <v>334</v>
      </c>
      <c r="C62" s="15"/>
      <c r="D62" s="33"/>
      <c r="E62" s="25"/>
      <c r="F62" s="68"/>
    </row>
    <row r="63" spans="1:6" ht="18.75" customHeight="1">
      <c r="A63" s="55"/>
      <c r="B63" s="98" t="s">
        <v>331</v>
      </c>
      <c r="C63" s="15">
        <v>80</v>
      </c>
      <c r="D63" s="33"/>
      <c r="E63" s="25"/>
      <c r="F63" s="68"/>
    </row>
    <row r="64" spans="1:6" ht="18.75" customHeight="1">
      <c r="A64" s="55"/>
      <c r="B64" s="98" t="s">
        <v>332</v>
      </c>
      <c r="C64" s="15">
        <v>550</v>
      </c>
      <c r="D64" s="33"/>
      <c r="E64" s="25"/>
      <c r="F64" s="68"/>
    </row>
    <row r="65" spans="1:6" ht="18.75" customHeight="1">
      <c r="A65" s="55"/>
      <c r="B65" s="98" t="s">
        <v>333</v>
      </c>
      <c r="C65" s="15">
        <v>5</v>
      </c>
      <c r="D65" s="33"/>
      <c r="E65" s="68"/>
      <c r="F65" s="68"/>
    </row>
    <row r="66" spans="1:6" ht="18.75" customHeight="1" thickBot="1">
      <c r="A66" s="55"/>
      <c r="B66" s="98" t="s">
        <v>293</v>
      </c>
      <c r="C66" s="15">
        <v>15</v>
      </c>
      <c r="D66" s="33"/>
      <c r="E66" s="68"/>
      <c r="F66" s="68"/>
    </row>
    <row r="67" spans="1:6" ht="21" customHeight="1" thickBot="1" thickTop="1">
      <c r="A67" s="62" t="s">
        <v>148</v>
      </c>
      <c r="B67" s="50" t="s">
        <v>33</v>
      </c>
      <c r="C67" s="7">
        <f>SUM(C68:C68)</f>
        <v>2850</v>
      </c>
      <c r="D67" s="64"/>
      <c r="E67" s="51"/>
      <c r="F67" s="52"/>
    </row>
    <row r="68" spans="1:6" ht="18.75" customHeight="1" thickBot="1">
      <c r="A68" s="81"/>
      <c r="B68" s="42" t="s">
        <v>34</v>
      </c>
      <c r="C68" s="20">
        <v>2850</v>
      </c>
      <c r="D68" s="36" t="s">
        <v>365</v>
      </c>
      <c r="E68" s="25"/>
      <c r="F68" s="68"/>
    </row>
    <row r="69" spans="1:6" s="49" customFormat="1" ht="21" customHeight="1" thickBot="1" thickTop="1">
      <c r="A69" s="75" t="s">
        <v>198</v>
      </c>
      <c r="B69" s="99" t="s">
        <v>197</v>
      </c>
      <c r="C69" s="13">
        <f>SUM(C70)</f>
        <v>0</v>
      </c>
      <c r="D69" s="89"/>
      <c r="E69" s="51"/>
      <c r="F69" s="52"/>
    </row>
    <row r="70" spans="1:6" ht="18.75" customHeight="1" thickBot="1">
      <c r="A70" s="80"/>
      <c r="B70" s="24" t="s">
        <v>199</v>
      </c>
      <c r="C70" s="18">
        <v>0</v>
      </c>
      <c r="D70" s="34"/>
      <c r="E70" s="25"/>
      <c r="F70" s="68"/>
    </row>
    <row r="71" spans="1:6" ht="21" customHeight="1" thickBot="1" thickTop="1">
      <c r="A71" s="62" t="s">
        <v>149</v>
      </c>
      <c r="B71" s="50" t="s">
        <v>35</v>
      </c>
      <c r="C71" s="7">
        <f>SUM(C72:C77)</f>
        <v>200</v>
      </c>
      <c r="D71" s="64"/>
      <c r="E71" s="51"/>
      <c r="F71" s="52"/>
    </row>
    <row r="72" spans="1:6" ht="18.75" customHeight="1">
      <c r="A72" s="37"/>
      <c r="B72" s="100" t="s">
        <v>206</v>
      </c>
      <c r="C72" s="3">
        <v>50</v>
      </c>
      <c r="D72" s="14"/>
      <c r="E72" s="87"/>
      <c r="F72" s="68"/>
    </row>
    <row r="73" spans="1:6" ht="18.75" customHeight="1">
      <c r="A73" s="55"/>
      <c r="B73" s="101" t="s">
        <v>36</v>
      </c>
      <c r="C73" s="12">
        <v>37</v>
      </c>
      <c r="D73" s="33"/>
      <c r="E73" s="87"/>
      <c r="F73" s="68"/>
    </row>
    <row r="74" spans="1:6" ht="18.75" customHeight="1">
      <c r="A74" s="55"/>
      <c r="B74" s="56" t="s">
        <v>354</v>
      </c>
      <c r="C74" s="16">
        <v>50</v>
      </c>
      <c r="D74" s="33"/>
      <c r="E74" s="87"/>
      <c r="F74" s="68"/>
    </row>
    <row r="75" spans="1:6" s="87" customFormat="1" ht="18.75" customHeight="1">
      <c r="A75" s="55"/>
      <c r="B75" s="85" t="s">
        <v>190</v>
      </c>
      <c r="C75" s="2">
        <v>47</v>
      </c>
      <c r="D75" s="33"/>
      <c r="F75" s="68"/>
    </row>
    <row r="76" spans="1:6" s="87" customFormat="1" ht="18.75" customHeight="1">
      <c r="A76" s="55"/>
      <c r="B76" s="85" t="s">
        <v>241</v>
      </c>
      <c r="C76" s="2">
        <v>12</v>
      </c>
      <c r="D76" s="33"/>
      <c r="F76" s="68"/>
    </row>
    <row r="77" spans="1:6" s="87" customFormat="1" ht="18.75" customHeight="1" thickBot="1">
      <c r="A77" s="60"/>
      <c r="B77" s="96" t="s">
        <v>242</v>
      </c>
      <c r="C77" s="8">
        <v>4</v>
      </c>
      <c r="D77" s="35"/>
      <c r="F77" s="68"/>
    </row>
    <row r="78" spans="1:6" ht="21" customHeight="1" thickBot="1" thickTop="1">
      <c r="A78" s="71" t="s">
        <v>205</v>
      </c>
      <c r="B78" s="66" t="s">
        <v>202</v>
      </c>
      <c r="C78" s="10">
        <f>SUM(C79)</f>
        <v>1278</v>
      </c>
      <c r="D78" s="72"/>
      <c r="E78" s="51"/>
      <c r="F78" s="52"/>
    </row>
    <row r="79" spans="1:6" ht="18.75" customHeight="1" thickBot="1">
      <c r="A79" s="73"/>
      <c r="B79" s="74" t="s">
        <v>37</v>
      </c>
      <c r="C79" s="29">
        <v>1278</v>
      </c>
      <c r="D79" s="38"/>
      <c r="E79" s="25"/>
      <c r="F79" s="68"/>
    </row>
    <row r="80" spans="1:6" ht="21" customHeight="1" thickBot="1" thickTop="1">
      <c r="A80" s="62" t="s">
        <v>150</v>
      </c>
      <c r="B80" s="50" t="s">
        <v>38</v>
      </c>
      <c r="C80" s="7">
        <f>SUM(C81:C83)</f>
        <v>160</v>
      </c>
      <c r="D80" s="64"/>
      <c r="E80" s="51"/>
      <c r="F80" s="52"/>
    </row>
    <row r="81" spans="1:6" ht="18.75" customHeight="1">
      <c r="A81" s="81"/>
      <c r="B81" s="42" t="s">
        <v>39</v>
      </c>
      <c r="C81" s="20">
        <v>70</v>
      </c>
      <c r="D81" s="36"/>
      <c r="E81" s="25"/>
      <c r="F81" s="68"/>
    </row>
    <row r="82" spans="1:6" ht="18.75" customHeight="1">
      <c r="A82" s="55"/>
      <c r="B82" s="56" t="s">
        <v>213</v>
      </c>
      <c r="C82" s="16">
        <v>50</v>
      </c>
      <c r="D82" s="33"/>
      <c r="E82" s="25"/>
      <c r="F82" s="68"/>
    </row>
    <row r="83" spans="1:6" ht="18.75" customHeight="1" thickBot="1">
      <c r="A83" s="60"/>
      <c r="B83" s="78" t="s">
        <v>40</v>
      </c>
      <c r="C83" s="31">
        <v>40</v>
      </c>
      <c r="D83" s="35"/>
      <c r="E83" s="25"/>
      <c r="F83" s="68"/>
    </row>
    <row r="84" spans="1:6" ht="21" customHeight="1" thickBot="1" thickTop="1">
      <c r="A84" s="62" t="s">
        <v>267</v>
      </c>
      <c r="B84" s="50" t="s">
        <v>41</v>
      </c>
      <c r="C84" s="7">
        <f>SUM(C85:C91)</f>
        <v>4102</v>
      </c>
      <c r="D84" s="64"/>
      <c r="E84" s="51"/>
      <c r="F84" s="52"/>
    </row>
    <row r="85" spans="1:6" ht="18.75" customHeight="1">
      <c r="A85" s="81"/>
      <c r="B85" s="42" t="s">
        <v>42</v>
      </c>
      <c r="C85" s="20">
        <v>3700</v>
      </c>
      <c r="D85" s="36" t="s">
        <v>366</v>
      </c>
      <c r="E85" s="25"/>
      <c r="F85" s="68"/>
    </row>
    <row r="86" spans="1:6" ht="18.75" customHeight="1">
      <c r="A86" s="81"/>
      <c r="B86" s="42" t="s">
        <v>335</v>
      </c>
      <c r="C86" s="20">
        <v>292</v>
      </c>
      <c r="D86" s="36"/>
      <c r="E86" s="25"/>
      <c r="F86" s="68"/>
    </row>
    <row r="87" spans="1:6" ht="18.75" customHeight="1">
      <c r="A87" s="81"/>
      <c r="B87" s="56" t="s">
        <v>121</v>
      </c>
      <c r="C87" s="16"/>
      <c r="D87" s="36"/>
      <c r="E87" s="25"/>
      <c r="F87" s="68"/>
    </row>
    <row r="88" spans="1:6" ht="18.75" customHeight="1">
      <c r="A88" s="81"/>
      <c r="B88" s="42" t="s">
        <v>194</v>
      </c>
      <c r="C88" s="20">
        <v>40</v>
      </c>
      <c r="D88" s="36"/>
      <c r="E88" s="25"/>
      <c r="F88" s="68"/>
    </row>
    <row r="89" spans="1:6" ht="18.75" customHeight="1">
      <c r="A89" s="81"/>
      <c r="B89" s="42" t="s">
        <v>227</v>
      </c>
      <c r="C89" s="20">
        <v>20</v>
      </c>
      <c r="D89" s="36"/>
      <c r="E89" s="25"/>
      <c r="F89" s="68"/>
    </row>
    <row r="90" spans="1:6" ht="18.75" customHeight="1">
      <c r="A90" s="81"/>
      <c r="B90" s="56" t="s">
        <v>195</v>
      </c>
      <c r="C90" s="16">
        <v>20</v>
      </c>
      <c r="D90" s="36"/>
      <c r="E90" s="25"/>
      <c r="F90" s="68"/>
    </row>
    <row r="91" spans="1:6" ht="18.75" customHeight="1" thickBot="1">
      <c r="A91" s="60"/>
      <c r="B91" s="78" t="s">
        <v>196</v>
      </c>
      <c r="C91" s="31">
        <v>30</v>
      </c>
      <c r="D91" s="35"/>
      <c r="E91" s="25"/>
      <c r="F91" s="68"/>
    </row>
    <row r="92" spans="1:6" ht="21" customHeight="1" thickBot="1" thickTop="1">
      <c r="A92" s="102" t="s">
        <v>208</v>
      </c>
      <c r="B92" s="103" t="s">
        <v>207</v>
      </c>
      <c r="C92" s="17">
        <f>SUM(C93:C95)</f>
        <v>570</v>
      </c>
      <c r="D92" s="104"/>
      <c r="E92" s="51"/>
      <c r="F92" s="52"/>
    </row>
    <row r="93" spans="1:10" ht="18.75" customHeight="1">
      <c r="A93" s="37"/>
      <c r="B93" s="54" t="s">
        <v>43</v>
      </c>
      <c r="C93" s="30">
        <v>250</v>
      </c>
      <c r="D93" s="14"/>
      <c r="E93" s="25"/>
      <c r="F93" s="68"/>
      <c r="J93" s="25" t="s">
        <v>275</v>
      </c>
    </row>
    <row r="94" spans="1:6" ht="18.75" customHeight="1">
      <c r="A94" s="55"/>
      <c r="B94" s="56" t="s">
        <v>272</v>
      </c>
      <c r="C94" s="16">
        <v>300</v>
      </c>
      <c r="D94" s="33"/>
      <c r="E94" s="25"/>
      <c r="F94" s="68"/>
    </row>
    <row r="95" spans="1:6" ht="18.75" customHeight="1" thickBot="1">
      <c r="A95" s="60"/>
      <c r="B95" s="78" t="s">
        <v>273</v>
      </c>
      <c r="C95" s="31">
        <v>20</v>
      </c>
      <c r="D95" s="35"/>
      <c r="E95" s="25"/>
      <c r="F95" s="68"/>
    </row>
    <row r="96" spans="1:6" ht="21" customHeight="1" thickBot="1" thickTop="1">
      <c r="A96" s="65" t="s">
        <v>175</v>
      </c>
      <c r="B96" s="66" t="s">
        <v>122</v>
      </c>
      <c r="C96" s="10">
        <f>SUM(C97:C99)</f>
        <v>1023</v>
      </c>
      <c r="D96" s="67"/>
      <c r="E96" s="51"/>
      <c r="F96" s="52"/>
    </row>
    <row r="97" spans="1:6" ht="18.75" customHeight="1">
      <c r="A97" s="37"/>
      <c r="B97" s="54" t="s">
        <v>228</v>
      </c>
      <c r="C97" s="30">
        <v>930</v>
      </c>
      <c r="D97" s="14" t="s">
        <v>369</v>
      </c>
      <c r="E97" s="25"/>
      <c r="F97" s="68"/>
    </row>
    <row r="98" spans="1:6" ht="18.75" customHeight="1">
      <c r="A98" s="81"/>
      <c r="B98" s="42" t="s">
        <v>315</v>
      </c>
      <c r="C98" s="20">
        <v>88</v>
      </c>
      <c r="D98" s="36"/>
      <c r="E98" s="25"/>
      <c r="F98" s="68"/>
    </row>
    <row r="99" spans="1:6" ht="18.75" customHeight="1" thickBot="1">
      <c r="A99" s="55"/>
      <c r="B99" s="56" t="s">
        <v>45</v>
      </c>
      <c r="C99" s="16">
        <v>5</v>
      </c>
      <c r="D99" s="33"/>
      <c r="E99" s="25"/>
      <c r="F99" s="68"/>
    </row>
    <row r="100" spans="1:6" ht="21" customHeight="1" thickBot="1" thickTop="1">
      <c r="A100" s="62" t="s">
        <v>268</v>
      </c>
      <c r="B100" s="50" t="s">
        <v>44</v>
      </c>
      <c r="C100" s="7">
        <f>SUM(C101:C101)</f>
        <v>3000</v>
      </c>
      <c r="D100" s="64"/>
      <c r="E100" s="51"/>
      <c r="F100" s="52"/>
    </row>
    <row r="101" spans="1:6" ht="21" customHeight="1" thickBot="1">
      <c r="A101" s="73"/>
      <c r="B101" s="105" t="s">
        <v>235</v>
      </c>
      <c r="C101" s="11">
        <v>3000</v>
      </c>
      <c r="D101" s="38"/>
      <c r="E101" s="83"/>
      <c r="F101" s="68"/>
    </row>
    <row r="102" spans="1:6" ht="21" customHeight="1" thickBot="1" thickTop="1">
      <c r="A102" s="71" t="s">
        <v>152</v>
      </c>
      <c r="B102" s="63" t="s">
        <v>46</v>
      </c>
      <c r="C102" s="9">
        <f>SUM(C103:C103)</f>
        <v>550</v>
      </c>
      <c r="D102" s="72"/>
      <c r="E102" s="51"/>
      <c r="F102" s="52"/>
    </row>
    <row r="103" spans="1:9" ht="18.75" customHeight="1" thickBot="1">
      <c r="A103" s="37"/>
      <c r="B103" s="54" t="s">
        <v>151</v>
      </c>
      <c r="C103" s="30">
        <v>550</v>
      </c>
      <c r="D103" s="14" t="s">
        <v>367</v>
      </c>
      <c r="E103" s="25"/>
      <c r="F103" s="68"/>
      <c r="I103" s="68"/>
    </row>
    <row r="104" spans="1:6" ht="21" customHeight="1" thickBot="1" thickTop="1">
      <c r="A104" s="75" t="s">
        <v>153</v>
      </c>
      <c r="B104" s="50" t="s">
        <v>47</v>
      </c>
      <c r="C104" s="7">
        <f>SUM(C105)</f>
        <v>300</v>
      </c>
      <c r="D104" s="89"/>
      <c r="E104" s="51"/>
      <c r="F104" s="52"/>
    </row>
    <row r="105" spans="1:6" ht="18.75" customHeight="1" thickBot="1">
      <c r="A105" s="73"/>
      <c r="B105" s="74" t="s">
        <v>48</v>
      </c>
      <c r="C105" s="29">
        <v>300</v>
      </c>
      <c r="D105" s="38" t="s">
        <v>369</v>
      </c>
      <c r="E105" s="25"/>
      <c r="F105" s="68"/>
    </row>
    <row r="106" spans="1:6" ht="21" customHeight="1" thickBot="1" thickTop="1">
      <c r="A106" s="71" t="s">
        <v>154</v>
      </c>
      <c r="B106" s="63" t="s">
        <v>49</v>
      </c>
      <c r="C106" s="9">
        <f>SUM(C107)</f>
        <v>70</v>
      </c>
      <c r="D106" s="72"/>
      <c r="E106" s="51"/>
      <c r="F106" s="52"/>
    </row>
    <row r="107" spans="1:6" ht="18.75" customHeight="1" thickBot="1">
      <c r="A107" s="106"/>
      <c r="B107" s="100" t="s">
        <v>187</v>
      </c>
      <c r="C107" s="3">
        <v>70</v>
      </c>
      <c r="D107" s="39"/>
      <c r="E107" s="87"/>
      <c r="F107" s="68"/>
    </row>
    <row r="108" spans="1:6" ht="21" customHeight="1" thickBot="1" thickTop="1">
      <c r="A108" s="62" t="s">
        <v>155</v>
      </c>
      <c r="B108" s="50" t="s">
        <v>50</v>
      </c>
      <c r="C108" s="7">
        <f>SUM(C109:C111)</f>
        <v>103</v>
      </c>
      <c r="D108" s="64"/>
      <c r="E108" s="51"/>
      <c r="F108" s="52"/>
    </row>
    <row r="109" spans="1:6" ht="18.75" customHeight="1">
      <c r="A109" s="55"/>
      <c r="B109" s="56" t="s">
        <v>177</v>
      </c>
      <c r="C109" s="16">
        <v>16</v>
      </c>
      <c r="D109" s="33"/>
      <c r="E109" s="25"/>
      <c r="F109" s="68"/>
    </row>
    <row r="110" spans="1:6" ht="18.75" customHeight="1">
      <c r="A110" s="55"/>
      <c r="B110" s="56" t="s">
        <v>178</v>
      </c>
      <c r="C110" s="16">
        <v>6</v>
      </c>
      <c r="D110" s="33"/>
      <c r="E110" s="25"/>
      <c r="F110" s="68"/>
    </row>
    <row r="111" spans="1:6" ht="18.75" customHeight="1" thickBot="1">
      <c r="A111" s="60"/>
      <c r="B111" s="78" t="s">
        <v>51</v>
      </c>
      <c r="C111" s="31">
        <v>81</v>
      </c>
      <c r="D111" s="35"/>
      <c r="E111" s="25"/>
      <c r="F111" s="68"/>
    </row>
    <row r="112" spans="1:6" ht="21" customHeight="1" thickBot="1" thickTop="1">
      <c r="A112" s="75" t="s">
        <v>156</v>
      </c>
      <c r="B112" s="50" t="s">
        <v>52</v>
      </c>
      <c r="C112" s="7">
        <f>SUM(C113:C114)</f>
        <v>2960</v>
      </c>
      <c r="D112" s="89"/>
      <c r="E112" s="51"/>
      <c r="F112" s="52"/>
    </row>
    <row r="113" spans="1:6" ht="18.75" customHeight="1">
      <c r="A113" s="37"/>
      <c r="B113" s="54" t="s">
        <v>53</v>
      </c>
      <c r="C113" s="30">
        <v>2300</v>
      </c>
      <c r="D113" s="14"/>
      <c r="E113" s="25"/>
      <c r="F113" s="68"/>
    </row>
    <row r="114" spans="1:6" ht="18.75" customHeight="1" thickBot="1">
      <c r="A114" s="55"/>
      <c r="B114" s="56" t="s">
        <v>338</v>
      </c>
      <c r="C114" s="16">
        <v>660</v>
      </c>
      <c r="D114" s="33" t="s">
        <v>369</v>
      </c>
      <c r="E114" s="25"/>
      <c r="F114" s="68"/>
    </row>
    <row r="115" spans="1:6" ht="21" customHeight="1" thickBot="1" thickTop="1">
      <c r="A115" s="75" t="s">
        <v>157</v>
      </c>
      <c r="B115" s="50" t="s">
        <v>54</v>
      </c>
      <c r="C115" s="7">
        <f>SUM(C116:C118)</f>
        <v>1531</v>
      </c>
      <c r="D115" s="89"/>
      <c r="E115" s="51"/>
      <c r="F115" s="52"/>
    </row>
    <row r="116" spans="1:6" ht="18.75" customHeight="1">
      <c r="A116" s="37"/>
      <c r="B116" s="54" t="s">
        <v>55</v>
      </c>
      <c r="C116" s="30">
        <v>1440</v>
      </c>
      <c r="D116" s="14" t="s">
        <v>369</v>
      </c>
      <c r="E116" s="25"/>
      <c r="F116" s="68"/>
    </row>
    <row r="117" spans="1:6" ht="18.75" customHeight="1">
      <c r="A117" s="80"/>
      <c r="B117" s="24" t="s">
        <v>290</v>
      </c>
      <c r="C117" s="18">
        <v>40</v>
      </c>
      <c r="D117" s="34"/>
      <c r="E117" s="25"/>
      <c r="F117" s="68"/>
    </row>
    <row r="118" spans="1:6" ht="18.75" customHeight="1" thickBot="1">
      <c r="A118" s="60"/>
      <c r="B118" s="78" t="s">
        <v>261</v>
      </c>
      <c r="C118" s="31">
        <v>51</v>
      </c>
      <c r="D118" s="35"/>
      <c r="E118" s="25"/>
      <c r="F118" s="68"/>
    </row>
    <row r="119" spans="1:6" ht="21" customHeight="1" thickBot="1" thickTop="1">
      <c r="A119" s="71" t="s">
        <v>56</v>
      </c>
      <c r="B119" s="63" t="s">
        <v>123</v>
      </c>
      <c r="C119" s="9">
        <f>SUM(C120:C133)</f>
        <v>5457</v>
      </c>
      <c r="D119" s="72"/>
      <c r="E119" s="51"/>
      <c r="F119" s="52"/>
    </row>
    <row r="120" spans="1:6" ht="18.75" customHeight="1">
      <c r="A120" s="37"/>
      <c r="B120" s="54" t="s">
        <v>57</v>
      </c>
      <c r="C120" s="30">
        <v>235</v>
      </c>
      <c r="D120" s="14" t="s">
        <v>369</v>
      </c>
      <c r="E120" s="25"/>
      <c r="F120" s="68"/>
    </row>
    <row r="121" spans="1:6" ht="18.75" customHeight="1">
      <c r="A121" s="55"/>
      <c r="B121" s="56" t="s">
        <v>316</v>
      </c>
      <c r="C121" s="16">
        <v>30</v>
      </c>
      <c r="D121" s="33"/>
      <c r="E121" s="25"/>
      <c r="F121" s="68"/>
    </row>
    <row r="122" spans="1:6" ht="18.75" customHeight="1">
      <c r="A122" s="55"/>
      <c r="B122" s="59" t="s">
        <v>317</v>
      </c>
      <c r="C122" s="16">
        <v>15</v>
      </c>
      <c r="D122" s="33"/>
      <c r="E122" s="25"/>
      <c r="F122" s="68"/>
    </row>
    <row r="123" spans="1:6" ht="18.75" customHeight="1">
      <c r="A123" s="81"/>
      <c r="B123" s="42" t="s">
        <v>125</v>
      </c>
      <c r="C123" s="20">
        <v>10</v>
      </c>
      <c r="D123" s="36"/>
      <c r="E123" s="25"/>
      <c r="F123" s="68"/>
    </row>
    <row r="124" spans="1:6" ht="18.75" customHeight="1">
      <c r="A124" s="55"/>
      <c r="B124" s="42" t="s">
        <v>355</v>
      </c>
      <c r="C124" s="20">
        <v>60</v>
      </c>
      <c r="D124" s="33"/>
      <c r="E124" s="25"/>
      <c r="F124" s="68"/>
    </row>
    <row r="125" spans="1:6" ht="18.75" customHeight="1">
      <c r="A125" s="80"/>
      <c r="B125" s="42" t="s">
        <v>237</v>
      </c>
      <c r="C125" s="20">
        <v>300</v>
      </c>
      <c r="D125" s="34"/>
      <c r="E125" s="25"/>
      <c r="F125" s="68"/>
    </row>
    <row r="126" spans="1:6" ht="18.75" customHeight="1">
      <c r="A126" s="55"/>
      <c r="B126" s="56" t="s">
        <v>224</v>
      </c>
      <c r="C126" s="16">
        <v>2100</v>
      </c>
      <c r="D126" s="33"/>
      <c r="E126" s="25"/>
      <c r="F126" s="68"/>
    </row>
    <row r="127" spans="1:6" ht="18.75" customHeight="1">
      <c r="A127" s="81"/>
      <c r="B127" s="42" t="s">
        <v>260</v>
      </c>
      <c r="C127" s="20">
        <v>13</v>
      </c>
      <c r="D127" s="36"/>
      <c r="E127" s="25"/>
      <c r="F127" s="68"/>
    </row>
    <row r="128" spans="1:6" ht="18.75" customHeight="1">
      <c r="A128" s="55"/>
      <c r="B128" s="56" t="s">
        <v>258</v>
      </c>
      <c r="C128" s="16">
        <v>350</v>
      </c>
      <c r="D128" s="33"/>
      <c r="E128" s="25"/>
      <c r="F128" s="68"/>
    </row>
    <row r="129" spans="1:6" ht="18.75" customHeight="1">
      <c r="A129" s="80"/>
      <c r="B129" s="24" t="s">
        <v>259</v>
      </c>
      <c r="C129" s="18">
        <v>50</v>
      </c>
      <c r="D129" s="34"/>
      <c r="E129" s="25"/>
      <c r="F129" s="68"/>
    </row>
    <row r="130" spans="1:6" ht="18.75" customHeight="1">
      <c r="A130" s="55"/>
      <c r="B130" s="56" t="s">
        <v>124</v>
      </c>
      <c r="C130" s="16">
        <v>450</v>
      </c>
      <c r="D130" s="33"/>
      <c r="E130" s="25"/>
      <c r="F130" s="68"/>
    </row>
    <row r="131" spans="1:6" ht="18.75" customHeight="1">
      <c r="A131" s="55"/>
      <c r="B131" s="56" t="s">
        <v>180</v>
      </c>
      <c r="C131" s="59">
        <v>179.6</v>
      </c>
      <c r="D131" s="33"/>
      <c r="E131" s="25"/>
      <c r="F131" s="68"/>
    </row>
    <row r="132" spans="1:6" ht="18.75" customHeight="1">
      <c r="A132" s="55"/>
      <c r="B132" s="56" t="s">
        <v>181</v>
      </c>
      <c r="C132" s="139">
        <v>190.4</v>
      </c>
      <c r="D132" s="33"/>
      <c r="E132" s="25"/>
      <c r="F132" s="68"/>
    </row>
    <row r="133" spans="1:6" ht="18.75" customHeight="1" thickBot="1">
      <c r="A133" s="60"/>
      <c r="B133" s="78" t="s">
        <v>182</v>
      </c>
      <c r="C133" s="31">
        <v>1474</v>
      </c>
      <c r="D133" s="35"/>
      <c r="E133" s="25"/>
      <c r="F133" s="68"/>
    </row>
    <row r="134" spans="1:6" ht="21" customHeight="1" thickBot="1" thickTop="1">
      <c r="A134" s="75" t="s">
        <v>269</v>
      </c>
      <c r="B134" s="50" t="s">
        <v>209</v>
      </c>
      <c r="C134" s="7">
        <f>SUM(C135:C136)</f>
        <v>7220</v>
      </c>
      <c r="D134" s="89"/>
      <c r="E134" s="51"/>
      <c r="F134" s="52"/>
    </row>
    <row r="135" spans="1:6" ht="18.75" customHeight="1">
      <c r="A135" s="80"/>
      <c r="B135" s="24" t="s">
        <v>318</v>
      </c>
      <c r="C135" s="18">
        <v>220</v>
      </c>
      <c r="D135" s="34"/>
      <c r="E135" s="25"/>
      <c r="F135" s="68"/>
    </row>
    <row r="136" spans="1:6" ht="18.75" customHeight="1" thickBot="1">
      <c r="A136" s="55"/>
      <c r="B136" s="56" t="s">
        <v>200</v>
      </c>
      <c r="C136" s="16">
        <v>7000</v>
      </c>
      <c r="D136" s="33" t="s">
        <v>369</v>
      </c>
      <c r="E136" s="25"/>
      <c r="F136" s="68"/>
    </row>
    <row r="137" spans="1:6" s="87" customFormat="1" ht="21" customHeight="1" thickBot="1" thickTop="1">
      <c r="A137" s="75" t="s">
        <v>264</v>
      </c>
      <c r="B137" s="99" t="s">
        <v>263</v>
      </c>
      <c r="C137" s="13">
        <f>SUM(C138:C141)</f>
        <v>1200</v>
      </c>
      <c r="D137" s="89"/>
      <c r="E137" s="51"/>
      <c r="F137" s="52"/>
    </row>
    <row r="138" spans="1:6" s="87" customFormat="1" ht="21" customHeight="1">
      <c r="A138" s="37"/>
      <c r="B138" s="54" t="s">
        <v>319</v>
      </c>
      <c r="C138" s="30">
        <v>500</v>
      </c>
      <c r="D138" s="14"/>
      <c r="E138" s="51"/>
      <c r="F138" s="52"/>
    </row>
    <row r="139" spans="1:6" s="87" customFormat="1" ht="21" customHeight="1">
      <c r="A139" s="55"/>
      <c r="B139" s="56" t="s">
        <v>320</v>
      </c>
      <c r="C139" s="16">
        <v>80</v>
      </c>
      <c r="D139" s="33"/>
      <c r="E139" s="51"/>
      <c r="F139" s="52"/>
    </row>
    <row r="140" spans="1:6" s="87" customFormat="1" ht="21" customHeight="1">
      <c r="A140" s="55"/>
      <c r="B140" s="56" t="s">
        <v>321</v>
      </c>
      <c r="C140" s="16">
        <v>320</v>
      </c>
      <c r="D140" s="33"/>
      <c r="E140" s="51"/>
      <c r="F140" s="52"/>
    </row>
    <row r="141" spans="1:6" s="87" customFormat="1" ht="21" customHeight="1" thickBot="1">
      <c r="A141" s="55"/>
      <c r="B141" s="56" t="s">
        <v>322</v>
      </c>
      <c r="C141" s="16">
        <v>300</v>
      </c>
      <c r="D141" s="33"/>
      <c r="E141" s="51"/>
      <c r="F141" s="52"/>
    </row>
    <row r="142" spans="1:6" ht="21" customHeight="1" thickBot="1" thickTop="1">
      <c r="A142" s="75" t="s">
        <v>262</v>
      </c>
      <c r="B142" s="50" t="s">
        <v>58</v>
      </c>
      <c r="C142" s="7">
        <f>SUM(C143:C143)</f>
        <v>2415</v>
      </c>
      <c r="D142" s="89"/>
      <c r="E142" s="51"/>
      <c r="F142" s="52"/>
    </row>
    <row r="143" spans="1:6" ht="18.75" customHeight="1" thickBot="1">
      <c r="A143" s="73"/>
      <c r="B143" s="74" t="s">
        <v>59</v>
      </c>
      <c r="C143" s="29">
        <v>2415</v>
      </c>
      <c r="D143" s="38" t="s">
        <v>369</v>
      </c>
      <c r="E143" s="25"/>
      <c r="F143" s="68"/>
    </row>
    <row r="144" spans="1:6" ht="18.75" customHeight="1" thickBot="1" thickTop="1">
      <c r="A144" s="141" t="s">
        <v>323</v>
      </c>
      <c r="B144" s="79" t="s">
        <v>324</v>
      </c>
      <c r="C144" s="28">
        <f>SUM(C145)</f>
        <v>60</v>
      </c>
      <c r="D144" s="41"/>
      <c r="E144" s="25"/>
      <c r="F144" s="52"/>
    </row>
    <row r="145" spans="1:6" ht="18.75" customHeight="1" thickBot="1">
      <c r="A145" s="80"/>
      <c r="B145" s="24" t="s">
        <v>325</v>
      </c>
      <c r="C145" s="18">
        <v>60</v>
      </c>
      <c r="D145" s="34"/>
      <c r="E145" s="25"/>
      <c r="F145" s="68"/>
    </row>
    <row r="146" spans="1:6" ht="21" customHeight="1" thickBot="1" thickTop="1">
      <c r="A146" s="75" t="s">
        <v>158</v>
      </c>
      <c r="B146" s="50" t="s">
        <v>60</v>
      </c>
      <c r="C146" s="7">
        <f>SUM(C147:C149)</f>
        <v>220</v>
      </c>
      <c r="D146" s="89"/>
      <c r="E146" s="51"/>
      <c r="F146" s="52"/>
    </row>
    <row r="147" spans="1:6" ht="18.75" customHeight="1">
      <c r="A147" s="80"/>
      <c r="B147" s="24" t="s">
        <v>192</v>
      </c>
      <c r="C147" s="18">
        <v>30</v>
      </c>
      <c r="D147" s="34"/>
      <c r="E147" s="25"/>
      <c r="F147" s="68"/>
    </row>
    <row r="148" spans="1:6" ht="18.75" customHeight="1">
      <c r="A148" s="55"/>
      <c r="B148" s="56" t="s">
        <v>61</v>
      </c>
      <c r="C148" s="16">
        <v>160</v>
      </c>
      <c r="D148" s="33"/>
      <c r="E148" s="25"/>
      <c r="F148" s="68"/>
    </row>
    <row r="149" spans="1:6" ht="18.75" customHeight="1" thickBot="1">
      <c r="A149" s="80"/>
      <c r="B149" s="24" t="s">
        <v>62</v>
      </c>
      <c r="C149" s="18">
        <v>30</v>
      </c>
      <c r="D149" s="34"/>
      <c r="E149" s="25"/>
      <c r="F149" s="68"/>
    </row>
    <row r="150" spans="1:6" ht="21" customHeight="1" thickBot="1" thickTop="1">
      <c r="A150" s="75" t="s">
        <v>159</v>
      </c>
      <c r="B150" s="50" t="s">
        <v>63</v>
      </c>
      <c r="C150" s="7">
        <f>SUM(C151)</f>
        <v>10</v>
      </c>
      <c r="D150" s="89"/>
      <c r="E150" s="51"/>
      <c r="F150" s="52"/>
    </row>
    <row r="151" spans="1:6" ht="18.75" customHeight="1" thickBot="1">
      <c r="A151" s="73"/>
      <c r="B151" s="74" t="s">
        <v>134</v>
      </c>
      <c r="C151" s="29">
        <v>10</v>
      </c>
      <c r="D151" s="38"/>
      <c r="E151" s="25"/>
      <c r="F151" s="68"/>
    </row>
    <row r="152" spans="1:6" ht="21" customHeight="1" thickBot="1" thickTop="1">
      <c r="A152" s="75" t="s">
        <v>160</v>
      </c>
      <c r="B152" s="50" t="s">
        <v>64</v>
      </c>
      <c r="C152" s="7">
        <f>SUM(C153)</f>
        <v>10</v>
      </c>
      <c r="D152" s="89"/>
      <c r="E152" s="51"/>
      <c r="F152" s="52"/>
    </row>
    <row r="153" spans="1:6" ht="18.75" customHeight="1" thickBot="1">
      <c r="A153" s="60"/>
      <c r="B153" s="78" t="s">
        <v>126</v>
      </c>
      <c r="C153" s="31">
        <v>10</v>
      </c>
      <c r="D153" s="35"/>
      <c r="E153" s="25"/>
      <c r="F153" s="68"/>
    </row>
    <row r="154" spans="1:6" ht="21" customHeight="1" thickBot="1" thickTop="1">
      <c r="A154" s="65" t="s">
        <v>161</v>
      </c>
      <c r="B154" s="63" t="s">
        <v>210</v>
      </c>
      <c r="C154" s="9">
        <f>SUM(C155:C158)</f>
        <v>5650</v>
      </c>
      <c r="D154" s="67"/>
      <c r="E154" s="51"/>
      <c r="F154" s="52"/>
    </row>
    <row r="155" spans="1:6" ht="18.75" customHeight="1">
      <c r="A155" s="37"/>
      <c r="B155" s="54" t="s">
        <v>127</v>
      </c>
      <c r="C155" s="30">
        <v>4800</v>
      </c>
      <c r="D155" s="14" t="s">
        <v>369</v>
      </c>
      <c r="E155" s="25"/>
      <c r="F155" s="68"/>
    </row>
    <row r="156" spans="1:6" ht="18.75" customHeight="1">
      <c r="A156" s="80"/>
      <c r="B156" s="24" t="s">
        <v>282</v>
      </c>
      <c r="C156" s="18">
        <v>60</v>
      </c>
      <c r="D156" s="34" t="s">
        <v>369</v>
      </c>
      <c r="E156" s="25"/>
      <c r="F156" s="68"/>
    </row>
    <row r="157" spans="1:6" ht="18.75" customHeight="1">
      <c r="A157" s="55"/>
      <c r="B157" s="56" t="s">
        <v>117</v>
      </c>
      <c r="C157" s="16">
        <v>290</v>
      </c>
      <c r="D157" s="33"/>
      <c r="E157" s="25"/>
      <c r="F157" s="68"/>
    </row>
    <row r="158" spans="1:6" ht="18.75" customHeight="1" thickBot="1">
      <c r="A158" s="60"/>
      <c r="B158" s="78" t="s">
        <v>326</v>
      </c>
      <c r="C158" s="31">
        <v>500</v>
      </c>
      <c r="D158" s="35"/>
      <c r="E158" s="25"/>
      <c r="F158" s="68"/>
    </row>
    <row r="159" spans="1:6" ht="21" customHeight="1" thickBot="1" thickTop="1">
      <c r="A159" s="65" t="s">
        <v>162</v>
      </c>
      <c r="B159" s="66" t="s">
        <v>65</v>
      </c>
      <c r="C159" s="10">
        <f>SUM(C160:C160)</f>
        <v>20</v>
      </c>
      <c r="D159" s="67"/>
      <c r="E159" s="51"/>
      <c r="F159" s="52"/>
    </row>
    <row r="160" spans="1:6" ht="18.75" customHeight="1" thickBot="1">
      <c r="A160" s="37"/>
      <c r="B160" s="107" t="s">
        <v>65</v>
      </c>
      <c r="C160" s="30">
        <v>20</v>
      </c>
      <c r="D160" s="14"/>
      <c r="E160" s="25"/>
      <c r="F160" s="68"/>
    </row>
    <row r="161" spans="1:6" ht="21" customHeight="1" thickBot="1" thickTop="1">
      <c r="A161" s="75" t="s">
        <v>163</v>
      </c>
      <c r="B161" s="63" t="s">
        <v>66</v>
      </c>
      <c r="C161" s="7">
        <f>SUM(C162)</f>
        <v>10</v>
      </c>
      <c r="D161" s="89"/>
      <c r="E161" s="51"/>
      <c r="F161" s="52"/>
    </row>
    <row r="162" spans="1:6" ht="18.75" customHeight="1" thickBot="1">
      <c r="A162" s="73"/>
      <c r="B162" s="74" t="s">
        <v>66</v>
      </c>
      <c r="C162" s="32">
        <v>10</v>
      </c>
      <c r="D162" s="38"/>
      <c r="E162" s="25"/>
      <c r="F162" s="68"/>
    </row>
    <row r="163" spans="1:6" ht="21" customHeight="1" thickBot="1" thickTop="1">
      <c r="A163" s="108"/>
      <c r="B163" s="63" t="s">
        <v>67</v>
      </c>
      <c r="C163" s="9">
        <v>0</v>
      </c>
      <c r="D163" s="109"/>
      <c r="E163" s="51"/>
      <c r="F163" s="52"/>
    </row>
    <row r="164" spans="1:6" ht="21" customHeight="1" thickBot="1" thickTop="1">
      <c r="A164" s="71" t="s">
        <v>164</v>
      </c>
      <c r="B164" s="50" t="s">
        <v>129</v>
      </c>
      <c r="C164" s="7">
        <f>SUM(C165:C167)</f>
        <v>362</v>
      </c>
      <c r="D164" s="72"/>
      <c r="E164" s="51"/>
      <c r="F164" s="52"/>
    </row>
    <row r="165" spans="1:6" ht="18.75" customHeight="1">
      <c r="A165" s="37"/>
      <c r="B165" s="54" t="s">
        <v>68</v>
      </c>
      <c r="C165" s="30">
        <v>16</v>
      </c>
      <c r="D165" s="14"/>
      <c r="E165" s="25"/>
      <c r="F165" s="68"/>
    </row>
    <row r="166" spans="1:6" ht="18.75" customHeight="1">
      <c r="A166" s="55"/>
      <c r="B166" s="56" t="s">
        <v>265</v>
      </c>
      <c r="C166" s="16">
        <v>250</v>
      </c>
      <c r="D166" s="33"/>
      <c r="E166" s="25"/>
      <c r="F166" s="68"/>
    </row>
    <row r="167" spans="1:6" ht="18.75" customHeight="1" thickBot="1">
      <c r="A167" s="55"/>
      <c r="B167" s="56" t="s">
        <v>270</v>
      </c>
      <c r="C167" s="16">
        <v>96</v>
      </c>
      <c r="D167" s="33"/>
      <c r="E167" s="25"/>
      <c r="F167" s="68"/>
    </row>
    <row r="168" spans="1:6" s="53" customFormat="1" ht="18.75" customHeight="1" thickBot="1" thickTop="1">
      <c r="A168" s="62" t="s">
        <v>281</v>
      </c>
      <c r="B168" s="88" t="s">
        <v>279</v>
      </c>
      <c r="C168" s="1">
        <f>SUM(C169)</f>
        <v>30</v>
      </c>
      <c r="D168" s="64"/>
      <c r="E168" s="52"/>
      <c r="F168" s="52"/>
    </row>
    <row r="169" spans="1:6" ht="18.75" customHeight="1" thickBot="1">
      <c r="A169" s="73"/>
      <c r="B169" s="74" t="s">
        <v>280</v>
      </c>
      <c r="C169" s="29">
        <v>30</v>
      </c>
      <c r="D169" s="38"/>
      <c r="E169" s="25"/>
      <c r="F169" s="68"/>
    </row>
    <row r="170" spans="1:6" ht="21" customHeight="1" thickBot="1" thickTop="1">
      <c r="A170" s="71" t="s">
        <v>165</v>
      </c>
      <c r="B170" s="110" t="s">
        <v>130</v>
      </c>
      <c r="C170" s="17">
        <f>SUM(C171)</f>
        <v>50</v>
      </c>
      <c r="D170" s="72"/>
      <c r="E170" s="51"/>
      <c r="F170" s="52"/>
    </row>
    <row r="171" spans="1:6" ht="18.75" customHeight="1" thickBot="1">
      <c r="A171" s="73"/>
      <c r="B171" s="74" t="s">
        <v>69</v>
      </c>
      <c r="C171" s="29">
        <v>50</v>
      </c>
      <c r="D171" s="38"/>
      <c r="E171" s="25"/>
      <c r="F171" s="68"/>
    </row>
    <row r="172" spans="1:6" s="87" customFormat="1" ht="21" customHeight="1" thickBot="1" thickTop="1">
      <c r="A172" s="62" t="s">
        <v>294</v>
      </c>
      <c r="B172" s="50" t="s">
        <v>266</v>
      </c>
      <c r="C172" s="7">
        <f>SUM(C173:C174)</f>
        <v>3705</v>
      </c>
      <c r="D172" s="64"/>
      <c r="E172" s="51"/>
      <c r="F172" s="52"/>
    </row>
    <row r="173" spans="1:6" s="87" customFormat="1" ht="21" customHeight="1">
      <c r="A173" s="37"/>
      <c r="B173" s="100" t="s">
        <v>291</v>
      </c>
      <c r="C173" s="3">
        <v>410</v>
      </c>
      <c r="D173" s="14"/>
      <c r="E173" s="83"/>
      <c r="F173" s="68"/>
    </row>
    <row r="174" spans="1:6" s="87" customFormat="1" ht="18.75" customHeight="1" thickBot="1">
      <c r="A174" s="111"/>
      <c r="B174" s="112" t="s">
        <v>176</v>
      </c>
      <c r="C174" s="5">
        <v>3295</v>
      </c>
      <c r="D174" s="113" t="s">
        <v>368</v>
      </c>
      <c r="F174" s="68"/>
    </row>
    <row r="175" spans="1:6" s="49" customFormat="1" ht="21" customHeight="1" thickBot="1" thickTop="1">
      <c r="A175" s="75" t="s">
        <v>226</v>
      </c>
      <c r="B175" s="99" t="s">
        <v>225</v>
      </c>
      <c r="C175" s="13">
        <f>SUM(C176:C176)</f>
        <v>730</v>
      </c>
      <c r="D175" s="89"/>
      <c r="E175" s="51"/>
      <c r="F175" s="52"/>
    </row>
    <row r="176" spans="1:6" ht="18.75" customHeight="1" thickBot="1">
      <c r="A176" s="73"/>
      <c r="B176" s="107" t="s">
        <v>128</v>
      </c>
      <c r="C176" s="29">
        <v>730</v>
      </c>
      <c r="D176" s="38"/>
      <c r="E176" s="25"/>
      <c r="F176" s="68"/>
    </row>
    <row r="177" spans="1:6" ht="18.75" customHeight="1" thickBot="1" thickTop="1">
      <c r="A177" s="75" t="s">
        <v>327</v>
      </c>
      <c r="B177" s="99" t="s">
        <v>328</v>
      </c>
      <c r="C177" s="13">
        <f>SUM(C178:C178)</f>
        <v>70</v>
      </c>
      <c r="D177" s="89"/>
      <c r="E177" s="51"/>
      <c r="F177" s="52"/>
    </row>
    <row r="178" spans="1:6" ht="18.75" customHeight="1" thickBot="1">
      <c r="A178" s="73"/>
      <c r="B178" s="107" t="s">
        <v>329</v>
      </c>
      <c r="C178" s="29">
        <v>70</v>
      </c>
      <c r="D178" s="38"/>
      <c r="E178" s="25"/>
      <c r="F178" s="68"/>
    </row>
    <row r="179" spans="1:6" ht="18.75" customHeight="1" thickBot="1" thickTop="1">
      <c r="A179" s="114" t="s">
        <v>339</v>
      </c>
      <c r="B179" s="88" t="s">
        <v>340</v>
      </c>
      <c r="C179" s="1">
        <f>SUM(C180:C181)</f>
        <v>1320</v>
      </c>
      <c r="D179" s="40"/>
      <c r="E179" s="25"/>
      <c r="F179" s="68"/>
    </row>
    <row r="180" spans="1:6" ht="18.75" customHeight="1">
      <c r="A180" s="37"/>
      <c r="B180" s="54" t="s">
        <v>352</v>
      </c>
      <c r="C180" s="30">
        <v>1300</v>
      </c>
      <c r="D180" s="14"/>
      <c r="E180" s="25"/>
      <c r="F180" s="68"/>
    </row>
    <row r="181" spans="1:6" ht="18.75" customHeight="1" thickBot="1">
      <c r="A181" s="69"/>
      <c r="B181" s="61" t="s">
        <v>341</v>
      </c>
      <c r="C181" s="32">
        <v>20</v>
      </c>
      <c r="D181" s="70"/>
      <c r="E181" s="25"/>
      <c r="F181" s="68"/>
    </row>
    <row r="182" spans="1:6" ht="21" customHeight="1" thickBot="1" thickTop="1">
      <c r="A182" s="71" t="s">
        <v>166</v>
      </c>
      <c r="B182" s="63" t="s">
        <v>131</v>
      </c>
      <c r="C182" s="9">
        <f>SUM(C183:C184)</f>
        <v>37</v>
      </c>
      <c r="D182" s="72"/>
      <c r="E182" s="51"/>
      <c r="F182" s="52"/>
    </row>
    <row r="183" spans="1:6" ht="21" customHeight="1">
      <c r="A183" s="37"/>
      <c r="B183" s="100" t="s">
        <v>330</v>
      </c>
      <c r="C183" s="3">
        <v>30</v>
      </c>
      <c r="D183" s="14"/>
      <c r="E183" s="83"/>
      <c r="F183" s="68"/>
    </row>
    <row r="184" spans="1:6" s="87" customFormat="1" ht="18.75" customHeight="1" thickBot="1">
      <c r="A184" s="111"/>
      <c r="B184" s="112" t="s">
        <v>70</v>
      </c>
      <c r="C184" s="5">
        <v>7</v>
      </c>
      <c r="D184" s="113"/>
      <c r="F184" s="68"/>
    </row>
    <row r="185" spans="1:6" ht="21" customHeight="1" thickBot="1" thickTop="1">
      <c r="A185" s="62" t="s">
        <v>167</v>
      </c>
      <c r="B185" s="50" t="s">
        <v>71</v>
      </c>
      <c r="C185" s="7">
        <f>SUM(C186:C187)</f>
        <v>115</v>
      </c>
      <c r="D185" s="64"/>
      <c r="E185" s="51"/>
      <c r="F185" s="52"/>
    </row>
    <row r="186" spans="1:6" ht="18.75" customHeight="1">
      <c r="A186" s="55"/>
      <c r="B186" s="56" t="s">
        <v>132</v>
      </c>
      <c r="C186" s="16">
        <v>100</v>
      </c>
      <c r="D186" s="33"/>
      <c r="E186" s="25"/>
      <c r="F186" s="68"/>
    </row>
    <row r="187" spans="1:6" ht="18.75" customHeight="1" thickBot="1">
      <c r="A187" s="69"/>
      <c r="B187" s="61" t="s">
        <v>72</v>
      </c>
      <c r="C187" s="32">
        <v>15</v>
      </c>
      <c r="D187" s="70"/>
      <c r="E187" s="25"/>
      <c r="F187" s="68"/>
    </row>
    <row r="188" spans="1:6" ht="21" customHeight="1" thickBot="1" thickTop="1">
      <c r="A188" s="75" t="s">
        <v>193</v>
      </c>
      <c r="B188" s="99" t="s">
        <v>73</v>
      </c>
      <c r="C188" s="13">
        <f>SUM(C189:C203)</f>
        <v>2865</v>
      </c>
      <c r="D188" s="89"/>
      <c r="E188" s="51"/>
      <c r="F188" s="52"/>
    </row>
    <row r="189" spans="1:6" ht="18.75" customHeight="1">
      <c r="A189" s="80"/>
      <c r="B189" s="24" t="s">
        <v>74</v>
      </c>
      <c r="C189" s="18">
        <v>1770</v>
      </c>
      <c r="D189" s="34"/>
      <c r="E189" s="25"/>
      <c r="F189" s="68"/>
    </row>
    <row r="190" spans="1:7" ht="18.75" customHeight="1">
      <c r="A190" s="57"/>
      <c r="B190" s="98" t="s">
        <v>240</v>
      </c>
      <c r="C190" s="15">
        <v>443</v>
      </c>
      <c r="D190" s="58"/>
      <c r="E190" s="25"/>
      <c r="F190" s="68"/>
      <c r="G190" s="68"/>
    </row>
    <row r="191" spans="1:6" ht="18.75" customHeight="1">
      <c r="A191" s="55"/>
      <c r="B191" s="56" t="s">
        <v>75</v>
      </c>
      <c r="C191" s="16">
        <v>159</v>
      </c>
      <c r="D191" s="33"/>
      <c r="E191" s="25"/>
      <c r="F191" s="68"/>
    </row>
    <row r="192" spans="1:6" ht="18.75" customHeight="1">
      <c r="A192" s="80"/>
      <c r="B192" s="24" t="s">
        <v>76</v>
      </c>
      <c r="C192" s="18">
        <v>40</v>
      </c>
      <c r="D192" s="34"/>
      <c r="E192" s="68"/>
      <c r="F192" s="68"/>
    </row>
    <row r="193" spans="1:6" ht="18.75" customHeight="1">
      <c r="A193" s="55"/>
      <c r="B193" s="56" t="s">
        <v>77</v>
      </c>
      <c r="C193" s="16">
        <v>1</v>
      </c>
      <c r="D193" s="33"/>
      <c r="E193" s="25"/>
      <c r="F193" s="68"/>
    </row>
    <row r="194" spans="1:6" ht="18.75" customHeight="1">
      <c r="A194" s="80"/>
      <c r="B194" s="24" t="s">
        <v>6</v>
      </c>
      <c r="C194" s="18">
        <v>20</v>
      </c>
      <c r="D194" s="34"/>
      <c r="E194" s="25"/>
      <c r="F194" s="68"/>
    </row>
    <row r="195" spans="1:6" ht="18.75" customHeight="1">
      <c r="A195" s="55"/>
      <c r="B195" s="56" t="s">
        <v>78</v>
      </c>
      <c r="C195" s="16">
        <v>7</v>
      </c>
      <c r="D195" s="33"/>
      <c r="E195" s="25"/>
      <c r="F195" s="68"/>
    </row>
    <row r="196" spans="1:6" ht="18.75" customHeight="1">
      <c r="A196" s="55"/>
      <c r="B196" s="56" t="s">
        <v>89</v>
      </c>
      <c r="C196" s="16">
        <v>50</v>
      </c>
      <c r="D196" s="33"/>
      <c r="E196" s="25"/>
      <c r="F196" s="68"/>
    </row>
    <row r="197" spans="1:6" ht="18.75" customHeight="1">
      <c r="A197" s="80"/>
      <c r="B197" s="24" t="s">
        <v>79</v>
      </c>
      <c r="C197" s="18">
        <v>10</v>
      </c>
      <c r="D197" s="34"/>
      <c r="E197" s="25"/>
      <c r="F197" s="68"/>
    </row>
    <row r="198" spans="1:6" ht="18.75" customHeight="1">
      <c r="A198" s="55"/>
      <c r="B198" s="56" t="s">
        <v>80</v>
      </c>
      <c r="C198" s="16">
        <v>5</v>
      </c>
      <c r="D198" s="33"/>
      <c r="E198" s="25"/>
      <c r="F198" s="68"/>
    </row>
    <row r="199" spans="1:6" ht="18.75" customHeight="1">
      <c r="A199" s="80"/>
      <c r="B199" s="24" t="s">
        <v>274</v>
      </c>
      <c r="C199" s="18">
        <v>15</v>
      </c>
      <c r="D199" s="34"/>
      <c r="E199" s="25"/>
      <c r="F199" s="68"/>
    </row>
    <row r="200" spans="1:7" ht="18.75" customHeight="1">
      <c r="A200" s="55"/>
      <c r="B200" s="56" t="s">
        <v>82</v>
      </c>
      <c r="C200" s="16">
        <v>40</v>
      </c>
      <c r="D200" s="33"/>
      <c r="E200" s="25"/>
      <c r="F200" s="68"/>
      <c r="G200" s="68"/>
    </row>
    <row r="201" spans="1:6" ht="18.75" customHeight="1">
      <c r="A201" s="55"/>
      <c r="B201" s="56" t="s">
        <v>83</v>
      </c>
      <c r="C201" s="16">
        <v>20</v>
      </c>
      <c r="D201" s="33"/>
      <c r="E201" s="25"/>
      <c r="F201" s="68"/>
    </row>
    <row r="202" spans="1:6" ht="18.75" customHeight="1">
      <c r="A202" s="55"/>
      <c r="B202" s="56" t="s">
        <v>93</v>
      </c>
      <c r="C202" s="16">
        <v>5</v>
      </c>
      <c r="D202" s="33"/>
      <c r="E202" s="25"/>
      <c r="F202" s="68"/>
    </row>
    <row r="203" spans="1:6" ht="18.75" customHeight="1" thickBot="1">
      <c r="A203" s="57"/>
      <c r="B203" s="24" t="s">
        <v>345</v>
      </c>
      <c r="C203" s="18">
        <v>280</v>
      </c>
      <c r="D203" s="58"/>
      <c r="E203" s="25"/>
      <c r="F203" s="68"/>
    </row>
    <row r="204" spans="1:6" s="87" customFormat="1" ht="18.75" customHeight="1" thickBot="1" thickTop="1">
      <c r="A204" s="62" t="s">
        <v>303</v>
      </c>
      <c r="B204" s="88" t="s">
        <v>287</v>
      </c>
      <c r="C204" s="1">
        <f>SUM(C205:C205)</f>
        <v>300</v>
      </c>
      <c r="D204" s="64"/>
      <c r="E204" s="51"/>
      <c r="F204" s="52"/>
    </row>
    <row r="205" spans="1:6" ht="18.75" customHeight="1" thickBot="1">
      <c r="A205" s="73"/>
      <c r="B205" s="74" t="s">
        <v>349</v>
      </c>
      <c r="C205" s="29">
        <v>300</v>
      </c>
      <c r="D205" s="38"/>
      <c r="E205" s="25"/>
      <c r="F205" s="68"/>
    </row>
    <row r="206" spans="1:6" ht="21" customHeight="1" thickBot="1" thickTop="1">
      <c r="A206" s="71" t="s">
        <v>168</v>
      </c>
      <c r="B206" s="63" t="s">
        <v>84</v>
      </c>
      <c r="C206" s="9">
        <f>SUM(C207:C228)</f>
        <v>1186</v>
      </c>
      <c r="D206" s="72"/>
      <c r="E206" s="51"/>
      <c r="F206" s="52"/>
    </row>
    <row r="207" spans="1:6" ht="18.75" customHeight="1">
      <c r="A207" s="80"/>
      <c r="B207" s="24" t="s">
        <v>239</v>
      </c>
      <c r="C207" s="18">
        <v>103</v>
      </c>
      <c r="D207" s="34"/>
      <c r="E207" s="25"/>
      <c r="F207" s="68"/>
    </row>
    <row r="208" spans="1:6" ht="18.75" customHeight="1">
      <c r="A208" s="55"/>
      <c r="B208" s="56" t="s">
        <v>240</v>
      </c>
      <c r="C208" s="16">
        <v>13</v>
      </c>
      <c r="D208" s="33"/>
      <c r="E208" s="25"/>
      <c r="F208" s="68"/>
    </row>
    <row r="209" spans="1:6" ht="18.75" customHeight="1">
      <c r="A209" s="55"/>
      <c r="B209" s="56" t="s">
        <v>75</v>
      </c>
      <c r="C209" s="16">
        <v>5</v>
      </c>
      <c r="D209" s="33"/>
      <c r="E209" s="25"/>
      <c r="F209" s="68"/>
    </row>
    <row r="210" spans="1:6" ht="18.75" customHeight="1">
      <c r="A210" s="55"/>
      <c r="B210" s="56" t="s">
        <v>76</v>
      </c>
      <c r="C210" s="16">
        <v>30</v>
      </c>
      <c r="D210" s="33"/>
      <c r="E210" s="25"/>
      <c r="F210" s="68"/>
    </row>
    <row r="211" spans="1:6" ht="18.75" customHeight="1">
      <c r="A211" s="55"/>
      <c r="B211" s="56" t="s">
        <v>85</v>
      </c>
      <c r="C211" s="16">
        <v>1</v>
      </c>
      <c r="D211" s="33"/>
      <c r="E211" s="25"/>
      <c r="F211" s="68"/>
    </row>
    <row r="212" spans="1:6" ht="18.75" customHeight="1">
      <c r="A212" s="55"/>
      <c r="B212" s="56" t="s">
        <v>6</v>
      </c>
      <c r="C212" s="16">
        <v>40</v>
      </c>
      <c r="D212" s="33"/>
      <c r="E212" s="25"/>
      <c r="F212" s="68"/>
    </row>
    <row r="213" spans="1:6" ht="18.75" customHeight="1">
      <c r="A213" s="55"/>
      <c r="B213" s="56" t="s">
        <v>78</v>
      </c>
      <c r="C213" s="16">
        <v>30</v>
      </c>
      <c r="D213" s="33"/>
      <c r="E213" s="25"/>
      <c r="F213" s="68"/>
    </row>
    <row r="214" spans="1:6" ht="18.75" customHeight="1">
      <c r="A214" s="55"/>
      <c r="B214" s="56" t="s">
        <v>86</v>
      </c>
      <c r="C214" s="16">
        <v>35</v>
      </c>
      <c r="D214" s="33"/>
      <c r="E214" s="25"/>
      <c r="F214" s="68"/>
    </row>
    <row r="215" spans="1:6" ht="18.75" customHeight="1">
      <c r="A215" s="55"/>
      <c r="B215" s="56" t="s">
        <v>87</v>
      </c>
      <c r="C215" s="16">
        <v>330</v>
      </c>
      <c r="D215" s="33"/>
      <c r="E215" s="25"/>
      <c r="F215" s="68"/>
    </row>
    <row r="216" spans="1:6" ht="18.75" customHeight="1">
      <c r="A216" s="55"/>
      <c r="B216" s="56" t="s">
        <v>88</v>
      </c>
      <c r="C216" s="16">
        <v>240</v>
      </c>
      <c r="D216" s="33"/>
      <c r="E216" s="68"/>
      <c r="F216" s="68"/>
    </row>
    <row r="217" spans="1:6" ht="18.75" customHeight="1">
      <c r="A217" s="55"/>
      <c r="B217" s="56" t="s">
        <v>89</v>
      </c>
      <c r="C217" s="16">
        <v>110</v>
      </c>
      <c r="D217" s="33"/>
      <c r="E217" s="25"/>
      <c r="F217" s="68"/>
    </row>
    <row r="218" spans="1:6" ht="18.75" customHeight="1">
      <c r="A218" s="55"/>
      <c r="B218" s="56" t="s">
        <v>91</v>
      </c>
      <c r="C218" s="16">
        <v>6</v>
      </c>
      <c r="D218" s="33"/>
      <c r="E218" s="25"/>
      <c r="F218" s="68"/>
    </row>
    <row r="219" spans="1:6" ht="18.75" customHeight="1">
      <c r="A219" s="55"/>
      <c r="B219" s="56" t="s">
        <v>92</v>
      </c>
      <c r="C219" s="16">
        <v>7</v>
      </c>
      <c r="D219" s="33"/>
      <c r="E219" s="25"/>
      <c r="F219" s="68"/>
    </row>
    <row r="220" spans="1:6" ht="18.75" customHeight="1">
      <c r="A220" s="55"/>
      <c r="B220" s="56" t="s">
        <v>81</v>
      </c>
      <c r="C220" s="16">
        <v>10</v>
      </c>
      <c r="D220" s="33"/>
      <c r="E220" s="25"/>
      <c r="F220" s="68"/>
    </row>
    <row r="221" spans="1:9" ht="18.75" customHeight="1">
      <c r="A221" s="55"/>
      <c r="B221" s="56" t="s">
        <v>82</v>
      </c>
      <c r="C221" s="16">
        <v>40</v>
      </c>
      <c r="D221" s="33"/>
      <c r="E221" s="25"/>
      <c r="F221" s="68"/>
      <c r="I221" s="25" t="s">
        <v>275</v>
      </c>
    </row>
    <row r="222" spans="1:6" ht="18.75" customHeight="1">
      <c r="A222" s="55"/>
      <c r="B222" s="56" t="s">
        <v>83</v>
      </c>
      <c r="C222" s="16">
        <v>60</v>
      </c>
      <c r="D222" s="33"/>
      <c r="E222" s="68"/>
      <c r="F222" s="68"/>
    </row>
    <row r="223" spans="1:6" ht="18.75" customHeight="1">
      <c r="A223" s="55"/>
      <c r="B223" s="56" t="s">
        <v>93</v>
      </c>
      <c r="C223" s="16">
        <v>2</v>
      </c>
      <c r="D223" s="33"/>
      <c r="E223" s="25"/>
      <c r="F223" s="68"/>
    </row>
    <row r="224" spans="1:6" ht="18.75" customHeight="1">
      <c r="A224" s="55"/>
      <c r="B224" s="56" t="s">
        <v>94</v>
      </c>
      <c r="C224" s="16">
        <v>4</v>
      </c>
      <c r="D224" s="33"/>
      <c r="E224" s="25"/>
      <c r="F224" s="68"/>
    </row>
    <row r="225" spans="1:6" ht="18.75" customHeight="1">
      <c r="A225" s="55"/>
      <c r="B225" s="56" t="s">
        <v>214</v>
      </c>
      <c r="C225" s="16">
        <v>30</v>
      </c>
      <c r="D225" s="33"/>
      <c r="E225" s="25"/>
      <c r="F225" s="68"/>
    </row>
    <row r="226" spans="1:6" ht="18.75" customHeight="1">
      <c r="A226" s="55"/>
      <c r="B226" s="56" t="s">
        <v>215</v>
      </c>
      <c r="C226" s="16">
        <v>30</v>
      </c>
      <c r="D226" s="33"/>
      <c r="E226" s="25"/>
      <c r="F226" s="68"/>
    </row>
    <row r="227" spans="1:6" ht="18.75" customHeight="1">
      <c r="A227" s="55"/>
      <c r="B227" s="56" t="s">
        <v>216</v>
      </c>
      <c r="C227" s="16">
        <v>30</v>
      </c>
      <c r="D227" s="33"/>
      <c r="E227" s="25"/>
      <c r="F227" s="68"/>
    </row>
    <row r="228" spans="1:6" ht="18.75" customHeight="1" thickBot="1">
      <c r="A228" s="55"/>
      <c r="B228" s="56" t="s">
        <v>217</v>
      </c>
      <c r="C228" s="16">
        <v>30</v>
      </c>
      <c r="D228" s="33"/>
      <c r="E228" s="25"/>
      <c r="F228" s="68"/>
    </row>
    <row r="229" spans="1:6" ht="21" customHeight="1" thickBot="1" thickTop="1">
      <c r="A229" s="62" t="s">
        <v>169</v>
      </c>
      <c r="B229" s="50" t="s">
        <v>95</v>
      </c>
      <c r="C229" s="7">
        <f>SUM(C230:C238)</f>
        <v>1921</v>
      </c>
      <c r="D229" s="64"/>
      <c r="E229" s="51"/>
      <c r="F229" s="52"/>
    </row>
    <row r="230" spans="1:6" ht="18.75" customHeight="1">
      <c r="A230" s="80"/>
      <c r="B230" s="24" t="s">
        <v>189</v>
      </c>
      <c r="C230" s="18">
        <v>1129</v>
      </c>
      <c r="D230" s="34"/>
      <c r="E230" s="25"/>
      <c r="F230" s="68"/>
    </row>
    <row r="231" spans="1:6" ht="18.75" customHeight="1">
      <c r="A231" s="55"/>
      <c r="B231" s="56" t="s">
        <v>96</v>
      </c>
      <c r="C231" s="16">
        <v>96</v>
      </c>
      <c r="D231" s="33"/>
      <c r="E231" s="25"/>
      <c r="F231" s="68"/>
    </row>
    <row r="232" spans="1:6" ht="18.75" customHeight="1">
      <c r="A232" s="55"/>
      <c r="B232" s="56" t="s">
        <v>304</v>
      </c>
      <c r="C232" s="16">
        <v>92</v>
      </c>
      <c r="D232" s="33"/>
      <c r="E232" s="25"/>
      <c r="F232" s="68"/>
    </row>
    <row r="233" spans="1:6" ht="18.75" customHeight="1">
      <c r="A233" s="55"/>
      <c r="B233" s="56" t="s">
        <v>240</v>
      </c>
      <c r="C233" s="16">
        <v>283</v>
      </c>
      <c r="D233" s="33"/>
      <c r="E233" s="25"/>
      <c r="F233" s="68"/>
    </row>
    <row r="234" spans="1:6" ht="18.75" customHeight="1">
      <c r="A234" s="55"/>
      <c r="B234" s="56" t="s">
        <v>75</v>
      </c>
      <c r="C234" s="16">
        <v>102</v>
      </c>
      <c r="D234" s="33"/>
      <c r="E234" s="25"/>
      <c r="F234" s="68"/>
    </row>
    <row r="235" spans="1:6" ht="18.75" customHeight="1">
      <c r="A235" s="55"/>
      <c r="B235" s="56" t="s">
        <v>97</v>
      </c>
      <c r="C235" s="16">
        <v>26</v>
      </c>
      <c r="D235" s="33"/>
      <c r="E235" s="25"/>
      <c r="F235" s="68"/>
    </row>
    <row r="236" spans="1:6" ht="18.75" customHeight="1">
      <c r="A236" s="80"/>
      <c r="B236" s="56" t="s">
        <v>98</v>
      </c>
      <c r="C236" s="16">
        <v>144</v>
      </c>
      <c r="D236" s="34"/>
      <c r="E236" s="25"/>
      <c r="F236" s="68"/>
    </row>
    <row r="237" spans="1:6" ht="18.75" customHeight="1">
      <c r="A237" s="55"/>
      <c r="B237" s="42" t="s">
        <v>240</v>
      </c>
      <c r="C237" s="20">
        <v>36</v>
      </c>
      <c r="D237" s="33"/>
      <c r="E237" s="25"/>
      <c r="F237" s="68"/>
    </row>
    <row r="238" spans="1:6" ht="18.75" customHeight="1" thickBot="1">
      <c r="A238" s="55"/>
      <c r="B238" s="59" t="s">
        <v>75</v>
      </c>
      <c r="C238" s="16">
        <v>13</v>
      </c>
      <c r="D238" s="33"/>
      <c r="E238" s="25"/>
      <c r="F238" s="68"/>
    </row>
    <row r="239" spans="1:6" ht="21" customHeight="1" thickBot="1" thickTop="1">
      <c r="A239" s="62" t="s">
        <v>170</v>
      </c>
      <c r="B239" s="50" t="s">
        <v>99</v>
      </c>
      <c r="C239" s="7">
        <f>SUM(C240:C292)</f>
        <v>52533</v>
      </c>
      <c r="D239" s="64"/>
      <c r="E239" s="51"/>
      <c r="F239" s="52"/>
    </row>
    <row r="240" spans="1:6" ht="18.75" customHeight="1">
      <c r="A240" s="115"/>
      <c r="B240" s="42" t="s">
        <v>243</v>
      </c>
      <c r="C240" s="20">
        <v>24834</v>
      </c>
      <c r="D240" s="116"/>
      <c r="E240" s="68"/>
      <c r="F240" s="68"/>
    </row>
    <row r="241" spans="1:6" ht="18.75" customHeight="1">
      <c r="A241" s="55"/>
      <c r="B241" s="56" t="s">
        <v>244</v>
      </c>
      <c r="C241" s="16">
        <v>785</v>
      </c>
      <c r="D241" s="33"/>
      <c r="E241" s="68"/>
      <c r="F241" s="68"/>
    </row>
    <row r="242" spans="1:6" ht="18.75" customHeight="1">
      <c r="A242" s="55"/>
      <c r="B242" s="56" t="s">
        <v>245</v>
      </c>
      <c r="C242" s="16">
        <v>50</v>
      </c>
      <c r="D242" s="33"/>
      <c r="E242" s="25"/>
      <c r="F242" s="68"/>
    </row>
    <row r="243" spans="1:6" ht="18.75" customHeight="1">
      <c r="A243" s="55"/>
      <c r="B243" s="56" t="s">
        <v>246</v>
      </c>
      <c r="C243" s="16">
        <v>320</v>
      </c>
      <c r="D243" s="33"/>
      <c r="E243" s="25"/>
      <c r="F243" s="68"/>
    </row>
    <row r="244" spans="1:6" ht="18.75" customHeight="1">
      <c r="A244" s="55"/>
      <c r="B244" s="56" t="s">
        <v>247</v>
      </c>
      <c r="C244" s="16">
        <v>230</v>
      </c>
      <c r="D244" s="33"/>
      <c r="E244" s="25"/>
      <c r="F244" s="68"/>
    </row>
    <row r="245" spans="1:6" ht="18.75" customHeight="1">
      <c r="A245" s="55"/>
      <c r="B245" s="56" t="s">
        <v>248</v>
      </c>
      <c r="C245" s="16">
        <v>30</v>
      </c>
      <c r="D245" s="33"/>
      <c r="E245" s="25"/>
      <c r="F245" s="68"/>
    </row>
    <row r="246" spans="1:6" ht="18.75" customHeight="1">
      <c r="A246" s="117"/>
      <c r="B246" s="56" t="s">
        <v>254</v>
      </c>
      <c r="C246" s="16">
        <v>6209</v>
      </c>
      <c r="D246" s="118"/>
      <c r="E246" s="68"/>
      <c r="F246" s="68"/>
    </row>
    <row r="247" spans="1:6" ht="18.75" customHeight="1">
      <c r="A247" s="55"/>
      <c r="B247" s="56" t="s">
        <v>255</v>
      </c>
      <c r="C247" s="16">
        <v>196</v>
      </c>
      <c r="D247" s="33"/>
      <c r="E247" s="68"/>
      <c r="F247" s="68"/>
    </row>
    <row r="248" spans="1:6" ht="18.75" customHeight="1">
      <c r="A248" s="55"/>
      <c r="B248" s="56" t="s">
        <v>256</v>
      </c>
      <c r="C248" s="16">
        <v>12</v>
      </c>
      <c r="D248" s="33"/>
      <c r="E248" s="25"/>
      <c r="F248" s="68"/>
    </row>
    <row r="249" spans="1:6" ht="18.75" customHeight="1">
      <c r="A249" s="55"/>
      <c r="B249" s="56" t="s">
        <v>257</v>
      </c>
      <c r="C249" s="16">
        <v>80</v>
      </c>
      <c r="D249" s="33"/>
      <c r="E249" s="25"/>
      <c r="F249" s="68"/>
    </row>
    <row r="250" spans="1:6" ht="18.75" customHeight="1">
      <c r="A250" s="55"/>
      <c r="B250" s="56" t="s">
        <v>278</v>
      </c>
      <c r="C250" s="20">
        <v>33</v>
      </c>
      <c r="D250" s="33"/>
      <c r="E250" s="25"/>
      <c r="F250" s="68"/>
    </row>
    <row r="251" spans="1:6" ht="18.75" customHeight="1">
      <c r="A251" s="117"/>
      <c r="B251" s="56" t="s">
        <v>249</v>
      </c>
      <c r="C251" s="16">
        <v>2235</v>
      </c>
      <c r="D251" s="118"/>
      <c r="E251" s="68"/>
      <c r="F251" s="68"/>
    </row>
    <row r="252" spans="1:6" ht="18.75" customHeight="1">
      <c r="A252" s="55"/>
      <c r="B252" s="56" t="s">
        <v>250</v>
      </c>
      <c r="C252" s="16">
        <v>71</v>
      </c>
      <c r="D252" s="33"/>
      <c r="E252" s="68"/>
      <c r="F252" s="68"/>
    </row>
    <row r="253" spans="1:6" ht="18.75" customHeight="1">
      <c r="A253" s="55"/>
      <c r="B253" s="56" t="s">
        <v>251</v>
      </c>
      <c r="C253" s="16">
        <v>5</v>
      </c>
      <c r="D253" s="33"/>
      <c r="E253" s="25"/>
      <c r="F253" s="68"/>
    </row>
    <row r="254" spans="1:6" ht="18.75" customHeight="1">
      <c r="A254" s="55"/>
      <c r="B254" s="56" t="s">
        <v>252</v>
      </c>
      <c r="C254" s="16">
        <v>29</v>
      </c>
      <c r="D254" s="33"/>
      <c r="E254" s="25"/>
      <c r="F254" s="68"/>
    </row>
    <row r="255" spans="1:6" ht="18.75" customHeight="1">
      <c r="A255" s="55"/>
      <c r="B255" s="56" t="s">
        <v>277</v>
      </c>
      <c r="C255" s="16">
        <v>12</v>
      </c>
      <c r="D255" s="33"/>
      <c r="E255" s="25"/>
      <c r="F255" s="68"/>
    </row>
    <row r="256" spans="1:6" ht="18.75" customHeight="1">
      <c r="A256" s="55"/>
      <c r="B256" s="56" t="s">
        <v>276</v>
      </c>
      <c r="C256" s="16">
        <v>35</v>
      </c>
      <c r="D256" s="33"/>
      <c r="E256" s="25"/>
      <c r="F256" s="68"/>
    </row>
    <row r="257" spans="1:6" ht="18.75" customHeight="1">
      <c r="A257" s="55"/>
      <c r="B257" s="56" t="s">
        <v>100</v>
      </c>
      <c r="C257" s="16">
        <v>120</v>
      </c>
      <c r="D257" s="33"/>
      <c r="E257" s="25"/>
      <c r="F257" s="68"/>
    </row>
    <row r="258" spans="1:6" ht="18.75" customHeight="1">
      <c r="A258" s="55"/>
      <c r="B258" s="56" t="s">
        <v>76</v>
      </c>
      <c r="C258" s="16">
        <v>30</v>
      </c>
      <c r="D258" s="33"/>
      <c r="E258" s="25"/>
      <c r="F258" s="68"/>
    </row>
    <row r="259" spans="1:6" ht="18.75" customHeight="1">
      <c r="A259" s="55"/>
      <c r="B259" s="56" t="s">
        <v>85</v>
      </c>
      <c r="C259" s="16">
        <v>200</v>
      </c>
      <c r="D259" s="33"/>
      <c r="E259" s="25"/>
      <c r="F259" s="68"/>
    </row>
    <row r="260" spans="1:6" ht="18.75" customHeight="1">
      <c r="A260" s="55"/>
      <c r="B260" s="56" t="s">
        <v>6</v>
      </c>
      <c r="C260" s="16">
        <v>430</v>
      </c>
      <c r="D260" s="33"/>
      <c r="E260" s="25"/>
      <c r="F260" s="68"/>
    </row>
    <row r="261" spans="1:6" ht="18.75" customHeight="1">
      <c r="A261" s="55"/>
      <c r="B261" s="56" t="s">
        <v>78</v>
      </c>
      <c r="C261" s="16">
        <v>900</v>
      </c>
      <c r="D261" s="33"/>
      <c r="E261" s="25"/>
      <c r="F261" s="68"/>
    </row>
    <row r="262" spans="1:6" ht="18.75" customHeight="1">
      <c r="A262" s="55"/>
      <c r="B262" s="56" t="s">
        <v>86</v>
      </c>
      <c r="C262" s="16">
        <v>90</v>
      </c>
      <c r="D262" s="33"/>
      <c r="E262" s="25"/>
      <c r="F262" s="68"/>
    </row>
    <row r="263" spans="1:6" ht="18.75" customHeight="1">
      <c r="A263" s="55"/>
      <c r="B263" s="56" t="s">
        <v>87</v>
      </c>
      <c r="C263" s="16">
        <v>500</v>
      </c>
      <c r="D263" s="33"/>
      <c r="E263" s="25"/>
      <c r="F263" s="68"/>
    </row>
    <row r="264" spans="1:6" ht="18.75" customHeight="1">
      <c r="A264" s="55"/>
      <c r="B264" s="56" t="s">
        <v>88</v>
      </c>
      <c r="C264" s="16">
        <v>730</v>
      </c>
      <c r="D264" s="33"/>
      <c r="E264" s="25"/>
      <c r="F264" s="68"/>
    </row>
    <row r="265" spans="1:6" ht="18.75" customHeight="1">
      <c r="A265" s="55"/>
      <c r="B265" s="56" t="s">
        <v>89</v>
      </c>
      <c r="C265" s="16">
        <v>200</v>
      </c>
      <c r="D265" s="33"/>
      <c r="E265" s="25"/>
      <c r="F265" s="68"/>
    </row>
    <row r="266" spans="1:6" ht="18.75" customHeight="1">
      <c r="A266" s="55"/>
      <c r="B266" s="56" t="s">
        <v>101</v>
      </c>
      <c r="C266" s="16">
        <v>0</v>
      </c>
      <c r="D266" s="33"/>
      <c r="E266" s="25"/>
      <c r="F266" s="68"/>
    </row>
    <row r="267" spans="1:6" ht="18.75" customHeight="1">
      <c r="A267" s="55"/>
      <c r="B267" s="56" t="s">
        <v>90</v>
      </c>
      <c r="C267" s="16">
        <v>900</v>
      </c>
      <c r="D267" s="33"/>
      <c r="E267" s="25"/>
      <c r="F267" s="68"/>
    </row>
    <row r="268" spans="1:6" ht="18.75" customHeight="1">
      <c r="A268" s="55"/>
      <c r="B268" s="56" t="s">
        <v>91</v>
      </c>
      <c r="C268" s="16">
        <v>600</v>
      </c>
      <c r="D268" s="33"/>
      <c r="E268" s="25"/>
      <c r="F268" s="68"/>
    </row>
    <row r="269" spans="1:6" ht="18.75" customHeight="1">
      <c r="A269" s="55"/>
      <c r="B269" s="56" t="s">
        <v>346</v>
      </c>
      <c r="C269" s="16">
        <v>340</v>
      </c>
      <c r="D269" s="33"/>
      <c r="E269" s="25"/>
      <c r="F269" s="68"/>
    </row>
    <row r="270" spans="1:6" ht="18.75" customHeight="1">
      <c r="A270" s="55"/>
      <c r="B270" s="56" t="s">
        <v>102</v>
      </c>
      <c r="C270" s="16">
        <v>360</v>
      </c>
      <c r="D270" s="33"/>
      <c r="E270" s="25"/>
      <c r="F270" s="68"/>
    </row>
    <row r="271" spans="1:6" ht="18.75" customHeight="1">
      <c r="A271" s="55"/>
      <c r="B271" s="56" t="s">
        <v>81</v>
      </c>
      <c r="C271" s="16">
        <v>400</v>
      </c>
      <c r="D271" s="33"/>
      <c r="E271" s="25"/>
      <c r="F271" s="68"/>
    </row>
    <row r="272" spans="1:6" ht="18.75" customHeight="1">
      <c r="A272" s="55"/>
      <c r="B272" s="56" t="s">
        <v>82</v>
      </c>
      <c r="C272" s="16">
        <v>1773</v>
      </c>
      <c r="D272" s="33"/>
      <c r="E272" s="25"/>
      <c r="F272" s="68"/>
    </row>
    <row r="273" spans="1:6" ht="18.75" customHeight="1">
      <c r="A273" s="55"/>
      <c r="B273" s="56" t="s">
        <v>83</v>
      </c>
      <c r="C273" s="16">
        <v>300</v>
      </c>
      <c r="D273" s="33"/>
      <c r="E273" s="25"/>
      <c r="F273" s="68"/>
    </row>
    <row r="274" spans="1:6" ht="18.75" customHeight="1">
      <c r="A274" s="55"/>
      <c r="B274" s="56" t="s">
        <v>236</v>
      </c>
      <c r="C274" s="16">
        <v>0</v>
      </c>
      <c r="D274" s="33"/>
      <c r="E274" s="25"/>
      <c r="F274" s="68"/>
    </row>
    <row r="275" spans="1:6" ht="18.75" customHeight="1">
      <c r="A275" s="55"/>
      <c r="B275" s="56" t="s">
        <v>103</v>
      </c>
      <c r="C275" s="16">
        <v>250</v>
      </c>
      <c r="D275" s="33"/>
      <c r="E275" s="25"/>
      <c r="F275" s="68"/>
    </row>
    <row r="276" spans="1:6" ht="18.75" customHeight="1">
      <c r="A276" s="55"/>
      <c r="B276" s="56" t="s">
        <v>93</v>
      </c>
      <c r="C276" s="16">
        <v>90</v>
      </c>
      <c r="D276" s="33"/>
      <c r="E276" s="25"/>
      <c r="F276" s="68"/>
    </row>
    <row r="277" spans="1:6" ht="18.75" customHeight="1">
      <c r="A277" s="80"/>
      <c r="B277" s="24" t="s">
        <v>104</v>
      </c>
      <c r="C277" s="18">
        <v>70</v>
      </c>
      <c r="D277" s="34"/>
      <c r="E277" s="25"/>
      <c r="F277" s="68"/>
    </row>
    <row r="278" spans="1:6" ht="18.75" customHeight="1">
      <c r="A278" s="55"/>
      <c r="B278" s="56" t="s">
        <v>105</v>
      </c>
      <c r="C278" s="16">
        <v>15</v>
      </c>
      <c r="D278" s="33"/>
      <c r="E278" s="25"/>
      <c r="F278" s="68"/>
    </row>
    <row r="279" spans="1:6" ht="18.75" customHeight="1">
      <c r="A279" s="55"/>
      <c r="B279" s="56" t="s">
        <v>347</v>
      </c>
      <c r="C279" s="16">
        <v>40</v>
      </c>
      <c r="D279" s="33"/>
      <c r="E279" s="25"/>
      <c r="F279" s="68"/>
    </row>
    <row r="280" spans="1:6" ht="18.75" customHeight="1">
      <c r="A280" s="55"/>
      <c r="B280" s="56" t="s">
        <v>106</v>
      </c>
      <c r="C280" s="16">
        <v>25</v>
      </c>
      <c r="D280" s="33"/>
      <c r="E280" s="25"/>
      <c r="F280" s="68"/>
    </row>
    <row r="281" spans="1:6" ht="18.75" customHeight="1">
      <c r="A281" s="55"/>
      <c r="B281" s="56" t="s">
        <v>107</v>
      </c>
      <c r="C281" s="16">
        <v>30</v>
      </c>
      <c r="D281" s="33"/>
      <c r="E281" s="25"/>
      <c r="F281" s="68"/>
    </row>
    <row r="282" spans="1:6" ht="18.75" customHeight="1">
      <c r="A282" s="55"/>
      <c r="B282" s="56" t="s">
        <v>218</v>
      </c>
      <c r="C282" s="16">
        <v>15</v>
      </c>
      <c r="D282" s="33"/>
      <c r="E282" s="25"/>
      <c r="F282" s="68"/>
    </row>
    <row r="283" spans="1:6" ht="18.75" customHeight="1">
      <c r="A283" s="55"/>
      <c r="B283" s="56" t="s">
        <v>219</v>
      </c>
      <c r="C283" s="16">
        <v>10</v>
      </c>
      <c r="D283" s="33"/>
      <c r="E283" s="25"/>
      <c r="F283" s="68"/>
    </row>
    <row r="284" spans="1:6" ht="18.75" customHeight="1">
      <c r="A284" s="55"/>
      <c r="B284" s="56" t="s">
        <v>220</v>
      </c>
      <c r="C284" s="16">
        <v>20</v>
      </c>
      <c r="D284" s="33"/>
      <c r="E284" s="25"/>
      <c r="F284" s="68"/>
    </row>
    <row r="285" spans="1:6" ht="18.75" customHeight="1">
      <c r="A285" s="55"/>
      <c r="B285" s="56" t="s">
        <v>221</v>
      </c>
      <c r="C285" s="16">
        <v>10</v>
      </c>
      <c r="D285" s="33"/>
      <c r="E285" s="25"/>
      <c r="F285" s="68"/>
    </row>
    <row r="286" spans="1:6" ht="18.75" customHeight="1">
      <c r="A286" s="55"/>
      <c r="B286" s="56" t="s">
        <v>133</v>
      </c>
      <c r="C286" s="16">
        <v>5</v>
      </c>
      <c r="D286" s="33"/>
      <c r="E286" s="25"/>
      <c r="F286" s="68"/>
    </row>
    <row r="287" spans="1:6" ht="18.75" customHeight="1">
      <c r="A287" s="55"/>
      <c r="B287" s="56" t="s">
        <v>108</v>
      </c>
      <c r="C287" s="16">
        <v>15</v>
      </c>
      <c r="D287" s="33"/>
      <c r="E287" s="25"/>
      <c r="F287" s="68"/>
    </row>
    <row r="288" spans="1:6" ht="18.75" customHeight="1">
      <c r="A288" s="55"/>
      <c r="B288" s="56" t="s">
        <v>348</v>
      </c>
      <c r="C288" s="16">
        <v>899</v>
      </c>
      <c r="D288" s="33"/>
      <c r="E288" s="25"/>
      <c r="F288" s="68"/>
    </row>
    <row r="289" spans="1:6" ht="18.75" customHeight="1">
      <c r="A289" s="55"/>
      <c r="B289" s="56" t="s">
        <v>188</v>
      </c>
      <c r="C289" s="16">
        <v>100</v>
      </c>
      <c r="D289" s="33"/>
      <c r="E289" s="25"/>
      <c r="F289" s="68"/>
    </row>
    <row r="290" spans="1:6" ht="18.75" customHeight="1">
      <c r="A290" s="55"/>
      <c r="B290" s="56" t="s">
        <v>288</v>
      </c>
      <c r="C290" s="16">
        <v>7200</v>
      </c>
      <c r="D290" s="33"/>
      <c r="E290" s="25"/>
      <c r="F290" s="68"/>
    </row>
    <row r="291" spans="1:6" ht="18.75" customHeight="1">
      <c r="A291" s="55"/>
      <c r="B291" s="56" t="s">
        <v>350</v>
      </c>
      <c r="C291" s="16">
        <v>100</v>
      </c>
      <c r="D291" s="33"/>
      <c r="E291" s="25"/>
      <c r="F291" s="68"/>
    </row>
    <row r="292" spans="1:6" ht="18.75" customHeight="1" thickBot="1">
      <c r="A292" s="60"/>
      <c r="B292" s="78" t="s">
        <v>351</v>
      </c>
      <c r="C292" s="31">
        <v>600</v>
      </c>
      <c r="D292" s="35"/>
      <c r="E292" s="25"/>
      <c r="F292" s="68"/>
    </row>
    <row r="293" spans="1:6" ht="21" customHeight="1" thickBot="1" thickTop="1">
      <c r="A293" s="71" t="s">
        <v>171</v>
      </c>
      <c r="B293" s="63" t="s">
        <v>211</v>
      </c>
      <c r="C293" s="9">
        <f>SUM(C294:C295)</f>
        <v>350</v>
      </c>
      <c r="D293" s="72"/>
      <c r="E293" s="51"/>
      <c r="F293" s="52"/>
    </row>
    <row r="294" spans="1:6" ht="21" customHeight="1">
      <c r="A294" s="37"/>
      <c r="B294" s="100" t="s">
        <v>298</v>
      </c>
      <c r="C294" s="3">
        <v>150</v>
      </c>
      <c r="D294" s="14"/>
      <c r="E294" s="83"/>
      <c r="F294" s="68"/>
    </row>
    <row r="295" spans="1:6" s="87" customFormat="1" ht="18.75" customHeight="1" thickBot="1">
      <c r="A295" s="111"/>
      <c r="B295" s="112" t="s">
        <v>79</v>
      </c>
      <c r="C295" s="5">
        <v>200</v>
      </c>
      <c r="D295" s="113"/>
      <c r="F295" s="68"/>
    </row>
    <row r="296" spans="1:6" ht="21" customHeight="1" thickBot="1" thickTop="1">
      <c r="A296" s="71" t="s">
        <v>172</v>
      </c>
      <c r="B296" s="63" t="s">
        <v>109</v>
      </c>
      <c r="C296" s="9">
        <f>SUM(C297)</f>
        <v>1100</v>
      </c>
      <c r="D296" s="72"/>
      <c r="E296" s="51"/>
      <c r="F296" s="52"/>
    </row>
    <row r="297" spans="1:6" ht="18.75" customHeight="1" thickBot="1">
      <c r="A297" s="80"/>
      <c r="B297" s="24" t="s">
        <v>299</v>
      </c>
      <c r="C297" s="18">
        <v>1100</v>
      </c>
      <c r="D297" s="34"/>
      <c r="E297" s="25"/>
      <c r="F297" s="68"/>
    </row>
    <row r="298" spans="1:6" ht="21" customHeight="1" thickBot="1" thickTop="1">
      <c r="A298" s="62" t="s">
        <v>173</v>
      </c>
      <c r="B298" s="50" t="s">
        <v>110</v>
      </c>
      <c r="C298" s="7">
        <f>SUM(C299:C300)</f>
        <v>250</v>
      </c>
      <c r="D298" s="64"/>
      <c r="E298" s="51"/>
      <c r="F298" s="52"/>
    </row>
    <row r="299" spans="1:6" ht="18.75" customHeight="1">
      <c r="A299" s="37"/>
      <c r="B299" s="100" t="s">
        <v>234</v>
      </c>
      <c r="C299" s="3">
        <v>50</v>
      </c>
      <c r="D299" s="14"/>
      <c r="E299" s="87"/>
      <c r="F299" s="68"/>
    </row>
    <row r="300" spans="1:6" s="87" customFormat="1" ht="18.75" customHeight="1" thickBot="1">
      <c r="A300" s="111"/>
      <c r="B300" s="112" t="s">
        <v>286</v>
      </c>
      <c r="C300" s="5">
        <v>200</v>
      </c>
      <c r="D300" s="113"/>
      <c r="F300" s="68"/>
    </row>
    <row r="301" spans="1:6" ht="21" customHeight="1" thickBot="1" thickTop="1">
      <c r="A301" s="62" t="s">
        <v>174</v>
      </c>
      <c r="B301" s="50" t="s">
        <v>111</v>
      </c>
      <c r="C301" s="7">
        <f>SUM(C302:C309)</f>
        <v>16768.03</v>
      </c>
      <c r="D301" s="64"/>
      <c r="E301" s="51"/>
      <c r="F301" s="52"/>
    </row>
    <row r="302" spans="1:6" ht="18.75" customHeight="1">
      <c r="A302" s="37"/>
      <c r="B302" s="54" t="s">
        <v>112</v>
      </c>
      <c r="C302" s="30">
        <v>5932</v>
      </c>
      <c r="D302" s="14"/>
      <c r="E302" s="25"/>
      <c r="F302" s="68"/>
    </row>
    <row r="303" spans="1:6" ht="18.75" customHeight="1">
      <c r="A303" s="55"/>
      <c r="B303" s="56" t="s">
        <v>283</v>
      </c>
      <c r="C303" s="16">
        <v>0</v>
      </c>
      <c r="D303" s="33"/>
      <c r="E303" s="25"/>
      <c r="F303" s="68"/>
    </row>
    <row r="304" spans="1:6" ht="18.75" customHeight="1">
      <c r="A304" s="80"/>
      <c r="B304" s="24" t="s">
        <v>342</v>
      </c>
      <c r="C304" s="18">
        <v>5336.03</v>
      </c>
      <c r="D304" s="34"/>
      <c r="E304" s="68"/>
      <c r="F304" s="68"/>
    </row>
    <row r="305" spans="1:6" ht="18.75" customHeight="1">
      <c r="A305" s="55"/>
      <c r="B305" s="56" t="s">
        <v>201</v>
      </c>
      <c r="C305" s="16">
        <v>1130</v>
      </c>
      <c r="D305" s="33"/>
      <c r="E305" s="25"/>
      <c r="F305" s="68"/>
    </row>
    <row r="306" spans="1:6" ht="18.75" customHeight="1">
      <c r="A306" s="55"/>
      <c r="B306" s="56" t="s">
        <v>203</v>
      </c>
      <c r="C306" s="16">
        <v>1400</v>
      </c>
      <c r="D306" s="33"/>
      <c r="E306" s="25"/>
      <c r="F306" s="68"/>
    </row>
    <row r="307" spans="1:6" ht="18.75" customHeight="1">
      <c r="A307" s="55"/>
      <c r="B307" s="56" t="s">
        <v>204</v>
      </c>
      <c r="C307" s="16">
        <v>1900</v>
      </c>
      <c r="D307" s="33"/>
      <c r="E307" s="25"/>
      <c r="F307" s="68"/>
    </row>
    <row r="308" spans="1:6" ht="18.75" customHeight="1">
      <c r="A308" s="55"/>
      <c r="B308" s="56" t="s">
        <v>229</v>
      </c>
      <c r="C308" s="16">
        <v>770</v>
      </c>
      <c r="D308" s="33"/>
      <c r="E308" s="25"/>
      <c r="F308" s="68"/>
    </row>
    <row r="309" spans="1:6" ht="18.75" customHeight="1" thickBot="1">
      <c r="A309" s="60"/>
      <c r="B309" s="78" t="s">
        <v>337</v>
      </c>
      <c r="C309" s="31">
        <v>300</v>
      </c>
      <c r="D309" s="35"/>
      <c r="E309" s="25"/>
      <c r="F309" s="68"/>
    </row>
    <row r="310" spans="1:6" ht="21" customHeight="1" thickBot="1" thickTop="1">
      <c r="A310" s="71"/>
      <c r="B310" s="63" t="s">
        <v>113</v>
      </c>
      <c r="C310" s="9">
        <v>160404.03</v>
      </c>
      <c r="D310" s="72"/>
      <c r="E310" s="51"/>
      <c r="F310" s="52"/>
    </row>
    <row r="311" spans="1:6" ht="18.75" customHeight="1">
      <c r="A311" s="102"/>
      <c r="B311" s="119"/>
      <c r="C311" s="23"/>
      <c r="D311" s="104"/>
      <c r="F311" s="52"/>
    </row>
    <row r="312" spans="1:6" ht="18.75" customHeight="1" thickBot="1">
      <c r="A312" s="102"/>
      <c r="B312" s="119"/>
      <c r="C312" s="23"/>
      <c r="D312" s="104"/>
      <c r="F312" s="52"/>
    </row>
    <row r="313" spans="1:6" ht="18.75" customHeight="1" thickBot="1">
      <c r="A313" s="120" t="s">
        <v>302</v>
      </c>
      <c r="B313" s="121" t="s">
        <v>114</v>
      </c>
      <c r="C313" s="19" t="s">
        <v>296</v>
      </c>
      <c r="D313" s="122"/>
      <c r="F313" s="52"/>
    </row>
    <row r="314" spans="1:6" ht="18.75" customHeight="1" thickBot="1">
      <c r="A314" s="123">
        <v>8123</v>
      </c>
      <c r="B314" s="121" t="s">
        <v>300</v>
      </c>
      <c r="C314" s="19">
        <f>SUM(C315)</f>
        <v>5318</v>
      </c>
      <c r="D314" s="122"/>
      <c r="F314" s="52"/>
    </row>
    <row r="315" spans="1:6" ht="18.75" customHeight="1" thickBot="1">
      <c r="A315" s="124"/>
      <c r="B315" s="142" t="s">
        <v>301</v>
      </c>
      <c r="C315" s="27">
        <v>5318</v>
      </c>
      <c r="D315" s="125"/>
      <c r="E315" s="87"/>
      <c r="F315" s="68"/>
    </row>
    <row r="316" spans="1:6" ht="18.75" customHeight="1" thickBot="1">
      <c r="A316" s="123">
        <v>8124</v>
      </c>
      <c r="B316" s="121" t="s">
        <v>186</v>
      </c>
      <c r="C316" s="126">
        <f>SUM(C317:C320)</f>
        <v>-2522</v>
      </c>
      <c r="D316" s="122"/>
      <c r="E316" s="51"/>
      <c r="F316" s="52"/>
    </row>
    <row r="317" spans="1:6" ht="18.75" customHeight="1">
      <c r="A317" s="127"/>
      <c r="B317" s="56" t="s">
        <v>115</v>
      </c>
      <c r="C317" s="16">
        <v>-825</v>
      </c>
      <c r="D317" s="128"/>
      <c r="E317" s="51"/>
      <c r="F317" s="52"/>
    </row>
    <row r="318" spans="1:6" ht="18.75" customHeight="1">
      <c r="A318" s="127"/>
      <c r="B318" s="56" t="s">
        <v>183</v>
      </c>
      <c r="C318" s="16">
        <v>-618</v>
      </c>
      <c r="D318" s="128"/>
      <c r="F318" s="52"/>
    </row>
    <row r="319" spans="1:6" ht="18.75" customHeight="1">
      <c r="A319" s="127"/>
      <c r="B319" s="56" t="s">
        <v>184</v>
      </c>
      <c r="C319" s="16">
        <v>-356</v>
      </c>
      <c r="D319" s="128"/>
      <c r="F319" s="52"/>
    </row>
    <row r="320" spans="1:6" ht="18.75" customHeight="1" thickBot="1">
      <c r="A320" s="129"/>
      <c r="B320" s="143" t="s">
        <v>185</v>
      </c>
      <c r="C320" s="21">
        <v>-723</v>
      </c>
      <c r="D320" s="130"/>
      <c r="E320" s="51"/>
      <c r="F320" s="52"/>
    </row>
    <row r="321" spans="1:6" ht="18.75" customHeight="1" thickBot="1">
      <c r="A321" s="131"/>
      <c r="B321" s="121" t="s">
        <v>116</v>
      </c>
      <c r="C321" s="126">
        <f>SUM(C314,C316)</f>
        <v>2796</v>
      </c>
      <c r="D321" s="132"/>
      <c r="F321" s="52"/>
    </row>
    <row r="322" spans="2:4" ht="18.75" customHeight="1">
      <c r="B322" s="134"/>
      <c r="C322" s="26"/>
      <c r="D322" s="135"/>
    </row>
    <row r="323" spans="2:4" ht="18.75" customHeight="1">
      <c r="B323" s="134"/>
      <c r="C323" s="24"/>
      <c r="D323" s="135"/>
    </row>
    <row r="324" spans="2:4" ht="18.75" customHeight="1">
      <c r="B324" s="134"/>
      <c r="C324" s="24"/>
      <c r="D324" s="135"/>
    </row>
    <row r="325" ht="18.75" customHeight="1">
      <c r="C325" s="24"/>
    </row>
  </sheetData>
  <sheetProtection/>
  <printOptions/>
  <pageMargins left="0.7" right="0.7" top="0.75" bottom="0.75" header="0.3" footer="0.3"/>
  <pageSetup horizontalDpi="600" verticalDpi="600" orientation="portrait" paperSize="9" scale="66" r:id="rId1"/>
  <headerFooter alignWithMargins="0">
    <oddHeader>&amp;R&amp;P</oddHeader>
  </headerFooter>
  <rowBreaks count="6" manualBreakCount="6">
    <brk id="57" max="3" man="1"/>
    <brk id="114" max="3" man="1"/>
    <brk id="171" max="3" man="1"/>
    <brk id="228" max="3" man="1"/>
    <brk id="285" max="3" man="1"/>
    <brk id="32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Květuše Žáková</dc:creator>
  <cp:keywords/>
  <dc:description/>
  <cp:lastModifiedBy>zakova</cp:lastModifiedBy>
  <cp:lastPrinted>2011-02-18T08:52:16Z</cp:lastPrinted>
  <dcterms:created xsi:type="dcterms:W3CDTF">2004-01-07T10:49:40Z</dcterms:created>
  <dcterms:modified xsi:type="dcterms:W3CDTF">2011-10-25T10:37:05Z</dcterms:modified>
  <cp:category/>
  <cp:version/>
  <cp:contentType/>
  <cp:contentStatus/>
</cp:coreProperties>
</file>