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výdaje 2017" sheetId="1" r:id="rId1"/>
    <sheet name="List2" sheetId="2" r:id="rId2"/>
    <sheet name="List3" sheetId="3" r:id="rId3"/>
  </sheets>
  <definedNames>
    <definedName name="_xlnm.Print_Area" localSheetId="0">'výdaje 2017'!$A$1:$D$339</definedName>
  </definedNames>
  <calcPr fullCalcOnLoad="1"/>
</workbook>
</file>

<file path=xl/sharedStrings.xml><?xml version="1.0" encoding="utf-8"?>
<sst xmlns="http://schemas.openxmlformats.org/spreadsheetml/2006/main" count="427" uniqueCount="390">
  <si>
    <t>Druh výdaje</t>
  </si>
  <si>
    <t>Poznámka</t>
  </si>
  <si>
    <t>Ozdravování hospodář.zvířat</t>
  </si>
  <si>
    <t>§ 1014</t>
  </si>
  <si>
    <t>Pěstební činnost - lesy</t>
  </si>
  <si>
    <t>DHM</t>
  </si>
  <si>
    <t>Silnice</t>
  </si>
  <si>
    <t>Provoz veřejné silnič.dopravy</t>
  </si>
  <si>
    <t>Dotace na dopravní obslužnost</t>
  </si>
  <si>
    <t>Dotace na provoz MHD</t>
  </si>
  <si>
    <t>Bezpečnost silničního provozu</t>
  </si>
  <si>
    <t>Ostatní záležitosti v SD</t>
  </si>
  <si>
    <t>Dopravní značení</t>
  </si>
  <si>
    <t>Odtah vraků</t>
  </si>
  <si>
    <t>Pitná voda</t>
  </si>
  <si>
    <t>Odvádění a čištění odpad. vod</t>
  </si>
  <si>
    <t>Prevence znečišťování vody</t>
  </si>
  <si>
    <t>Monitoring znečišť.povrch.vod</t>
  </si>
  <si>
    <t>Předškolní zařízení</t>
  </si>
  <si>
    <t>Základní školy</t>
  </si>
  <si>
    <t>Činnosti knihovnické</t>
  </si>
  <si>
    <t>Činnosti muzeí a galerií</t>
  </si>
  <si>
    <t>Ostatní záležitosti kultury</t>
  </si>
  <si>
    <t>Concentus Moraviae-příspěvek</t>
  </si>
  <si>
    <t>Podíl města k dotaci na památky</t>
  </si>
  <si>
    <t>Rozhlas a televize</t>
  </si>
  <si>
    <t>Opravy a údržba</t>
  </si>
  <si>
    <t>Zájmová činnost v kultuře</t>
  </si>
  <si>
    <t>Ostatní tělovýchovná činnost</t>
  </si>
  <si>
    <t>Spotřeba vody - hřiště</t>
  </si>
  <si>
    <t>Využití volného času dětí a ml.</t>
  </si>
  <si>
    <t>Ost. zájmová činnost a rekreace</t>
  </si>
  <si>
    <t>Ostatní spec.zdravot. programy</t>
  </si>
  <si>
    <t>Veřejné osvětlení</t>
  </si>
  <si>
    <t>Spotřeba elektrické energie</t>
  </si>
  <si>
    <t>Pohřebnictví</t>
  </si>
  <si>
    <t>Údržba hřbitovů - práce TS</t>
  </si>
  <si>
    <t>§ 3639</t>
  </si>
  <si>
    <t>Prevence vzniku odpadů</t>
  </si>
  <si>
    <t>Ostatní nakládání s odpady</t>
  </si>
  <si>
    <t>Vedení předepsané evidence KO</t>
  </si>
  <si>
    <t>Monitoring půdy a podz. vody</t>
  </si>
  <si>
    <t>Chráněné části přírody</t>
  </si>
  <si>
    <t>Ekologická výchova a osvěta</t>
  </si>
  <si>
    <t>Ostatní ekologické záležitosti</t>
  </si>
  <si>
    <t>Ochrana obyvatelstva</t>
  </si>
  <si>
    <t>Služby radiokomunikací</t>
  </si>
  <si>
    <t>Bezpečnost a veřejný pořádek</t>
  </si>
  <si>
    <t>Platy zaměstnanců</t>
  </si>
  <si>
    <t>Pojistné na ZP</t>
  </si>
  <si>
    <t>Prádlo, oděv a obuv</t>
  </si>
  <si>
    <t>Knihy, učeb.pomůcky, tisk</t>
  </si>
  <si>
    <t>Nákup materiálu j.n.</t>
  </si>
  <si>
    <t>Služby peněžních ústavů</t>
  </si>
  <si>
    <t>Konzult.,poraden. a právní služby</t>
  </si>
  <si>
    <t>Školení a vzdělávání</t>
  </si>
  <si>
    <t>Opravy a udržování</t>
  </si>
  <si>
    <t>Požární ochrana</t>
  </si>
  <si>
    <t>Knihy,učeb.pomůcky a tisk</t>
  </si>
  <si>
    <t>Voda</t>
  </si>
  <si>
    <t>Plyn</t>
  </si>
  <si>
    <t>Elektrická energie</t>
  </si>
  <si>
    <t>Pohonné hmoty</t>
  </si>
  <si>
    <t>Služby pošt</t>
  </si>
  <si>
    <t>Nájemné (cvičiště)</t>
  </si>
  <si>
    <t>Cestovné</t>
  </si>
  <si>
    <t>Zastupitelstva obcí</t>
  </si>
  <si>
    <t>Předsedové komisí pro míst.správu</t>
  </si>
  <si>
    <t>Činnost místní správy</t>
  </si>
  <si>
    <t>Pojištění dle vyhl. 125/1993 Sb.</t>
  </si>
  <si>
    <t>Konzultační,porad. a právní služby</t>
  </si>
  <si>
    <t>Programové vybavení</t>
  </si>
  <si>
    <t>Nákup kolků</t>
  </si>
  <si>
    <t xml:space="preserve">Platby daní a poplatků </t>
  </si>
  <si>
    <t>Pojištění funkčně nespecifik.</t>
  </si>
  <si>
    <t>Ostatní finanční operace</t>
  </si>
  <si>
    <t>Ostatní činnosti jinde nezařaz.</t>
  </si>
  <si>
    <t>Výdaje celkem</t>
  </si>
  <si>
    <t>Financování:</t>
  </si>
  <si>
    <t>Celkem financování</t>
  </si>
  <si>
    <t>Správa v lesním hospodářství</t>
  </si>
  <si>
    <t>Nájem pozemku pod komunik.Olší-Závist</t>
  </si>
  <si>
    <t>Základní umělecké školy</t>
  </si>
  <si>
    <t>Péče o sportovní zařízení</t>
  </si>
  <si>
    <t>Komunální služby a územní rozvoj j.n.</t>
  </si>
  <si>
    <t>Spotřeba vody - kašna, fontána</t>
  </si>
  <si>
    <t>Ochrana význ.ekosystémů a lokalit</t>
  </si>
  <si>
    <t>Čištění města a veřejná zeleň-práce TS</t>
  </si>
  <si>
    <t>Ost.soc.péče a pomoc dětem a mlád.</t>
  </si>
  <si>
    <t>Ost.zál.soc.věcí a politiky zaměstnan.</t>
  </si>
  <si>
    <t>Chemické analýzy</t>
  </si>
  <si>
    <t xml:space="preserve">§ 1036               </t>
  </si>
  <si>
    <t xml:space="preserve">§ 1037               </t>
  </si>
  <si>
    <t xml:space="preserve">§ 2212             </t>
  </si>
  <si>
    <t xml:space="preserve">§ 2221              </t>
  </si>
  <si>
    <t xml:space="preserve">§ 2223           </t>
  </si>
  <si>
    <t xml:space="preserve">§ 2229            </t>
  </si>
  <si>
    <t xml:space="preserve">§ 2310               </t>
  </si>
  <si>
    <t xml:space="preserve">§ 2321              </t>
  </si>
  <si>
    <t xml:space="preserve">§ 2322            </t>
  </si>
  <si>
    <t xml:space="preserve">§ 3111             </t>
  </si>
  <si>
    <t xml:space="preserve">§ 3113            </t>
  </si>
  <si>
    <t xml:space="preserve">§ 3231       </t>
  </si>
  <si>
    <t xml:space="preserve">§ 3314          </t>
  </si>
  <si>
    <t xml:space="preserve">§ 3315           </t>
  </si>
  <si>
    <t xml:space="preserve">§ 3319            </t>
  </si>
  <si>
    <t xml:space="preserve">§ 3341             </t>
  </si>
  <si>
    <t xml:space="preserve">§ 3421           </t>
  </si>
  <si>
    <t xml:space="preserve">§ 3429             </t>
  </si>
  <si>
    <t xml:space="preserve">§ 3549       </t>
  </si>
  <si>
    <t xml:space="preserve">§ 3631      </t>
  </si>
  <si>
    <t xml:space="preserve">§ 3632       </t>
  </si>
  <si>
    <t xml:space="preserve">§ 3729       </t>
  </si>
  <si>
    <t xml:space="preserve">§ 3733      </t>
  </si>
  <si>
    <t xml:space="preserve">§ 3742       </t>
  </si>
  <si>
    <t xml:space="preserve">§ 3745       </t>
  </si>
  <si>
    <t xml:space="preserve">§ 3792       </t>
  </si>
  <si>
    <t xml:space="preserve">§ 3799      </t>
  </si>
  <si>
    <t xml:space="preserve">§ 4329         </t>
  </si>
  <si>
    <t xml:space="preserve">§ 4399            </t>
  </si>
  <si>
    <t xml:space="preserve">§ 5212                   </t>
  </si>
  <si>
    <t xml:space="preserve">§ 5512        </t>
  </si>
  <si>
    <t xml:space="preserve">§ 6112      </t>
  </si>
  <si>
    <t xml:space="preserve">§ 6171          </t>
  </si>
  <si>
    <t xml:space="preserve">§ 6310        </t>
  </si>
  <si>
    <t xml:space="preserve">§ 6320          </t>
  </si>
  <si>
    <t xml:space="preserve">§ 6399        </t>
  </si>
  <si>
    <t xml:space="preserve">§ 6409        </t>
  </si>
  <si>
    <t>§ 3412</t>
  </si>
  <si>
    <t>Odpisy TS - převod do fondu odpisů</t>
  </si>
  <si>
    <t>Splátky jistin úvěrů</t>
  </si>
  <si>
    <t>Grantový program "Zdravé město"</t>
  </si>
  <si>
    <t>Stroje,přístroje a zařízení</t>
  </si>
  <si>
    <t>Likvidace nepovolených skládek</t>
  </si>
  <si>
    <t>§ 5311</t>
  </si>
  <si>
    <t>Vydavatelská činnost</t>
  </si>
  <si>
    <t>§ 3316</t>
  </si>
  <si>
    <t>Rezerva míst.části Hrbov</t>
  </si>
  <si>
    <t>Zachování a obnova kult.památek</t>
  </si>
  <si>
    <t>Rezerva místní části Lhotky</t>
  </si>
  <si>
    <t>Rezerva místní části Mostiště</t>
  </si>
  <si>
    <t>§ 3322</t>
  </si>
  <si>
    <t>Ost.zál.kultury, církví a sděl.prostředků</t>
  </si>
  <si>
    <t>§ 3399</t>
  </si>
  <si>
    <t xml:space="preserve">Sběr a svoz komunálních odpadů </t>
  </si>
  <si>
    <t>Péče o vzhled obcí a veř.zeleň</t>
  </si>
  <si>
    <t>Obec.příjmy a výdaje z fin.operací</t>
  </si>
  <si>
    <t xml:space="preserve">§ 1031               </t>
  </si>
  <si>
    <t>Požární sbor Lhotky - zásahová jednotka</t>
  </si>
  <si>
    <t>Požární sbor Mostiště - zásah.jednotka</t>
  </si>
  <si>
    <t>Požární sbor Hrbov - zásahová jednotka</t>
  </si>
  <si>
    <t>Požární sbor Olší n.Osl.-zásah.jednotka</t>
  </si>
  <si>
    <t>Občanský výbor Hrbov</t>
  </si>
  <si>
    <t>Občanský výbor Lhotky</t>
  </si>
  <si>
    <t>Občanský výbor Mostiště</t>
  </si>
  <si>
    <t>Občanský výbor Olší n.Oslavou</t>
  </si>
  <si>
    <t>Výkupy pozemků</t>
  </si>
  <si>
    <t>Rezerva místní části Olší n.Osl.</t>
  </si>
  <si>
    <t>Nevyjasněné platby</t>
  </si>
  <si>
    <t xml:space="preserve">§ 2141             </t>
  </si>
  <si>
    <t>Pojistné na SP</t>
  </si>
  <si>
    <t>OON - dohody město</t>
  </si>
  <si>
    <t>OON - dohody obřadní síň</t>
  </si>
  <si>
    <t>Pojistné na ZP - absolventi, VPP</t>
  </si>
  <si>
    <t>Pojistné na ZP - výběrčí popl.za vjezd</t>
  </si>
  <si>
    <t>BESIP</t>
  </si>
  <si>
    <t>Geometrické plány</t>
  </si>
  <si>
    <t>Znalecké posudky</t>
  </si>
  <si>
    <t xml:space="preserve">Pronájmy pozemků </t>
  </si>
  <si>
    <t>Odm.za ved.agendy pronájmu hrob.míst</t>
  </si>
  <si>
    <t xml:space="preserve">§ 3727         </t>
  </si>
  <si>
    <t>Využ.a zneškodňov.komun.odpadů</t>
  </si>
  <si>
    <t>§ 3725</t>
  </si>
  <si>
    <r>
      <t>§ 3392</t>
    </r>
    <r>
      <rPr>
        <b/>
        <i/>
        <sz val="12"/>
        <rFont val="Arial CE"/>
        <family val="2"/>
      </rPr>
      <t xml:space="preserve">              </t>
    </r>
  </si>
  <si>
    <r>
      <t>§ 3419</t>
    </r>
    <r>
      <rPr>
        <b/>
        <i/>
        <sz val="12"/>
        <rFont val="Arial CE"/>
        <family val="2"/>
      </rPr>
      <t xml:space="preserve">            </t>
    </r>
  </si>
  <si>
    <r>
      <t xml:space="preserve">§ 3722          </t>
    </r>
    <r>
      <rPr>
        <b/>
        <i/>
        <sz val="12"/>
        <rFont val="Arial CE"/>
        <family val="0"/>
      </rPr>
      <t xml:space="preserve"> </t>
    </r>
  </si>
  <si>
    <t>Celospolečen. funkce lesů</t>
  </si>
  <si>
    <t xml:space="preserve">Školení a vzdělávání </t>
  </si>
  <si>
    <t xml:space="preserve"> </t>
  </si>
  <si>
    <t>Nákup mobiliáře-práce TS</t>
  </si>
  <si>
    <t>Úpravy drobných vodních toků</t>
  </si>
  <si>
    <t>§ 2333</t>
  </si>
  <si>
    <t>Platba DPH</t>
  </si>
  <si>
    <t>Ostatní záležitosti bezpečnosti,veř.pořádku</t>
  </si>
  <si>
    <t xml:space="preserve">§ 4351 </t>
  </si>
  <si>
    <t>Záv.uk.</t>
  </si>
  <si>
    <t>Pojištění majetku města a odpovědnosti</t>
  </si>
  <si>
    <t>pol.</t>
  </si>
  <si>
    <t>§ 5399</t>
  </si>
  <si>
    <t>Vnitř.obchod- IC</t>
  </si>
  <si>
    <t>Příspěvek Svazu VaK  (členský)</t>
  </si>
  <si>
    <t>Rezerva na členský příspěvek SVaK</t>
  </si>
  <si>
    <t>Spotřeba vody - veřejné WC</t>
  </si>
  <si>
    <t>Spotřeba el.energie - veřejné WC</t>
  </si>
  <si>
    <t>Nájemné za pozemky (skládka TKO)</t>
  </si>
  <si>
    <t>Věcné dary</t>
  </si>
  <si>
    <t>Věž kostela   - věcné výdaje na otevření věže</t>
  </si>
  <si>
    <t>Práce energetika</t>
  </si>
  <si>
    <t>Rezerva na dotace a dary</t>
  </si>
  <si>
    <t xml:space="preserve">DHM </t>
  </si>
  <si>
    <t>Věcné dary - memoriál J. Vaňka,Extraliga</t>
  </si>
  <si>
    <t>Příspěvky různým svazům vč.mikroregionu</t>
  </si>
  <si>
    <t>Naplňování propagace principů MA 21- projekt dle výzvy</t>
  </si>
  <si>
    <t>Deratizace města (40 město, 20 míst.části)</t>
  </si>
  <si>
    <t>Náklady na pohřby zajišťované městem</t>
  </si>
  <si>
    <t>Nízkoprahové centrum-nájemné placené fi Conti Trade</t>
  </si>
  <si>
    <t>ZŠ Sokolovská-odměny vycházejícím žákům</t>
  </si>
  <si>
    <t xml:space="preserve">ZŠ Sokolovská-příspěvek na provoz </t>
  </si>
  <si>
    <t xml:space="preserve">ZŠ Oslavická-příspěvek na provoz </t>
  </si>
  <si>
    <t>ZŠ Školní-příspěvek na provoz</t>
  </si>
  <si>
    <t>ZŠ Mostiště-příspěvek na provoz</t>
  </si>
  <si>
    <t>ZŠ Lhotky-příspěvek na provoz</t>
  </si>
  <si>
    <t>Knihovna-příspěvek na provoz</t>
  </si>
  <si>
    <t>Muzeum-příspěvek na provoz</t>
  </si>
  <si>
    <t>Sociální služby VM-příspěvek na provoz</t>
  </si>
  <si>
    <t>Věž kostela  - SP</t>
  </si>
  <si>
    <t>Věž kostela  - ZP</t>
  </si>
  <si>
    <t>Kulturní dům Lhotky</t>
  </si>
  <si>
    <t>Kulturní dům Olší nad Oslavou</t>
  </si>
  <si>
    <t>Kulturní dům Hrbov</t>
  </si>
  <si>
    <t>Kulturní dům Mostiště</t>
  </si>
  <si>
    <t>Útulek pro psy  - OON</t>
  </si>
  <si>
    <t>Útulek pro psy  -krmení pro psy, ošetření veterinárním lékařem</t>
  </si>
  <si>
    <t>Os.asistence,peč.služba a podpora samost.bydlení</t>
  </si>
  <si>
    <t>Útulek pro psy  - nákup materiálu,drobné opravy klecí</t>
  </si>
  <si>
    <t>Občanská komise (SPOZ)</t>
  </si>
  <si>
    <t>Služby telekomunikací a radiokomunikací</t>
  </si>
  <si>
    <t>Nákup ostatních služeb</t>
  </si>
  <si>
    <t>Kolky</t>
  </si>
  <si>
    <t>Vansbro,Tisno (družební města) - partnerské aktivity</t>
  </si>
  <si>
    <t>Obřadní síň - služby</t>
  </si>
  <si>
    <t>Nájemné IS</t>
  </si>
  <si>
    <t>Metropolitní síť</t>
  </si>
  <si>
    <t>Věž kostela  -dohody</t>
  </si>
  <si>
    <t>OON-dohody (odměny pro členy komisí míst.částí)</t>
  </si>
  <si>
    <t>Provoz a údržba nově vybudovaných hřišť</t>
  </si>
  <si>
    <t>Rozšíření sběru využitelných složek odpadu -nádoby</t>
  </si>
  <si>
    <t>Rozšíření sběru využitelných složek odpadu-úprava stanovišť</t>
  </si>
  <si>
    <t>ZUŠ-příspěvek na provoz</t>
  </si>
  <si>
    <t>Olympiáda základních škol</t>
  </si>
  <si>
    <t>ZŠ Školní-odměny vycházejícím žákům</t>
  </si>
  <si>
    <t>Silnice-práce TS</t>
  </si>
  <si>
    <t>Opravy a údržba VO, věž.hodin,rozhl.-práce TS</t>
  </si>
  <si>
    <t>Svoz PDO vč. ukl.odp.na skl.TKO -  práce TS</t>
  </si>
  <si>
    <t>Provoz letního koupaliště-práce TS</t>
  </si>
  <si>
    <t>MŠ Velké Meziříčí-příspěvek na provoz</t>
  </si>
  <si>
    <t xml:space="preserve">Rezerva neúčelová </t>
  </si>
  <si>
    <t>Útulek pro psy - nájemné za pozemek</t>
  </si>
  <si>
    <t>§ 4375</t>
  </si>
  <si>
    <t>Novoroční ohňostroj</t>
  </si>
  <si>
    <t>Provoz a údržba kašny,dešť.vpustí,studní,veř.WC -práce TS</t>
  </si>
  <si>
    <t>Separovaný sběr,nebezp.odpady,bioodpady - práce TS</t>
  </si>
  <si>
    <t>Zim.stad.,fotb.areál,areál Sportovní ul.,Školní,ost.hřiště-práce TS</t>
  </si>
  <si>
    <t>Veřejné prostranství Mostiště</t>
  </si>
  <si>
    <t>Veřejné prostranství Olší nad Oslavou</t>
  </si>
  <si>
    <t>Veřejné prostranství Hrbov,Svařenov</t>
  </si>
  <si>
    <t>Veřejné prostranství Lhotky, Kúsky, Dolní Radslavice</t>
  </si>
  <si>
    <t>Nákup služeb j.n.</t>
  </si>
  <si>
    <t>Výkon funkce OLH</t>
  </si>
  <si>
    <t>Zvelebování myslivosti</t>
  </si>
  <si>
    <t>Dohody IC</t>
  </si>
  <si>
    <t>Pojistné na SZ</t>
  </si>
  <si>
    <t>Propagač.materiály města</t>
  </si>
  <si>
    <t xml:space="preserve">Knihovna-dary  </t>
  </si>
  <si>
    <t xml:space="preserve">Knihovna-nájem </t>
  </si>
  <si>
    <t>Vedení kroniky</t>
  </si>
  <si>
    <t>Záležitosti soc.věcí blíže nespecifikované</t>
  </si>
  <si>
    <t>Krizový štáb - vybavení,rezerva</t>
  </si>
  <si>
    <t>Refundace čl.rady</t>
  </si>
  <si>
    <t>Uvolnění členové MZ</t>
  </si>
  <si>
    <t>Odměny členům rady</t>
  </si>
  <si>
    <t>Odměny členům zastupitelstva</t>
  </si>
  <si>
    <t>Platy absolventská praxe, VPP</t>
  </si>
  <si>
    <t>Platy - výběrčí popl.za vjezd</t>
  </si>
  <si>
    <t>příloha č.1</t>
  </si>
  <si>
    <t>příloha č.2</t>
  </si>
  <si>
    <t>příloha č.3</t>
  </si>
  <si>
    <t>příloha č.4</t>
  </si>
  <si>
    <t>příloha č.5</t>
  </si>
  <si>
    <t>příloha č.6</t>
  </si>
  <si>
    <t>příloha č.7</t>
  </si>
  <si>
    <t>příloha č.8</t>
  </si>
  <si>
    <t>příloha č.9</t>
  </si>
  <si>
    <t>příloha č.10</t>
  </si>
  <si>
    <t>příloha č.11</t>
  </si>
  <si>
    <t>příloha č.12</t>
  </si>
  <si>
    <t>příloha č.13</t>
  </si>
  <si>
    <t>§ 2299</t>
  </si>
  <si>
    <t>Ostatní záležitosti v dopravě</t>
  </si>
  <si>
    <t>vratky z pokut minulých let</t>
  </si>
  <si>
    <t xml:space="preserve">Služby peněžních ústavů </t>
  </si>
  <si>
    <t>Zpracování dat a služby souvis.s inf. a komunik.technologiemi</t>
  </si>
  <si>
    <t>vše na pol.5132?</t>
  </si>
  <si>
    <t>Nákup ostatních služeb - stravenky</t>
  </si>
  <si>
    <t>Osobní automobil</t>
  </si>
  <si>
    <t>Prevence kriminality-projekt dle výzvy</t>
  </si>
  <si>
    <t>Pojistné na SP (uvolnění členové MZ)</t>
  </si>
  <si>
    <t>Pojistné na SP (pro předsedy komisí pro míst.správu)</t>
  </si>
  <si>
    <t>Pojistné na ZP (pro předsedy komisí pro míst.správu)</t>
  </si>
  <si>
    <t>Platy zaměstnanců - aparát (bez HOČ)</t>
  </si>
  <si>
    <t>Platy zaměstnanců - man.pracovníci (bez HOČ)</t>
  </si>
  <si>
    <t>Pojistné na ZP - aparát (bez HOČ)</t>
  </si>
  <si>
    <t>Pojistné na ZP - man.pracovníci (bez HOČ)</t>
  </si>
  <si>
    <t>Pojistné na SZ - aparát (bez HOČ)</t>
  </si>
  <si>
    <t>Pojistné na SZ - man.pracovníci (bez HOČ)</t>
  </si>
  <si>
    <t>Pojistné na SZ - absolventi, VPP</t>
  </si>
  <si>
    <t>Pojistné na SZ - výběrčí popl.za vjezd</t>
  </si>
  <si>
    <t>Pojistné na SZ - dohody město (ze 130 tis.)</t>
  </si>
  <si>
    <t>Pojistné na ZP - dohody město (ze 130 tis.)</t>
  </si>
  <si>
    <t>Naučná stezka Nesměř, Bal.údolí (projekt rozšíření NS)</t>
  </si>
  <si>
    <t>Daň z nemovitých věcí</t>
  </si>
  <si>
    <t>Opravy a úpravy pozemků a majetku-rezerva</t>
  </si>
  <si>
    <t>Ochrana zvířat proti týrání</t>
  </si>
  <si>
    <t>Obecně prosp.práce-smlouva s TS VM</t>
  </si>
  <si>
    <t>Čarodějnice</t>
  </si>
  <si>
    <t>Ostatní činnosti související se službami pro obyvatelstvo</t>
  </si>
  <si>
    <t>§ 3900</t>
  </si>
  <si>
    <t>Grantový systém podpory kultury</t>
  </si>
  <si>
    <t>Úroky z úvěru ČSOB-rekonstrukce JC</t>
  </si>
  <si>
    <t>Rezerva  pro ost.dotace mimo grant.programy</t>
  </si>
  <si>
    <t>Změna stavu krátkodobých prostředků</t>
  </si>
  <si>
    <t>Splátka jistiny úvěru ČSOB - Jupiter club,víceúčelový sál</t>
  </si>
  <si>
    <t>Splátka jistiny úvěru KB Ponte (refinanc.Dyje II. 2015)</t>
  </si>
  <si>
    <t>Služby telekomunikací a radiokomunikací  (poplatky)</t>
  </si>
  <si>
    <t>Postupné rozšíření bezdr.rozhlasu do okr.částí</t>
  </si>
  <si>
    <t>Ples města-věcné výdaje (např.tombola,výzdoba....)</t>
  </si>
  <si>
    <t>Ples města-kulturní vystoupení</t>
  </si>
  <si>
    <t>Občanská komise-kulturní akce Hrbov,Svařenov</t>
  </si>
  <si>
    <t>Výběrčí-opravy,oděv,obuv</t>
  </si>
  <si>
    <t>Odměny za užití počítačových programů</t>
  </si>
  <si>
    <t>Ochranné pomůcky (ochr.pomůcky 35 + prádlo,oděv,obuv 40)</t>
  </si>
  <si>
    <t>Poskytnuté náhrady (náhr.svědkům ve spr.řízeních…)</t>
  </si>
  <si>
    <t>Tisno-First step</t>
  </si>
  <si>
    <t>OON (uklízečka,odm.SDH,údržba,sklad)</t>
  </si>
  <si>
    <t>Pojistné na ZP  (všichni členové MZ)</t>
  </si>
  <si>
    <t>Předsedové komisí (nejsou členy ZM)</t>
  </si>
  <si>
    <t>Výcvik řidičů-pronájem plochy</t>
  </si>
  <si>
    <t>Vypracování les.hospodářských osnov a plánu</t>
  </si>
  <si>
    <t>Regener.měst.zeleně-péče o výsadby v rámci udržit.projektu</t>
  </si>
  <si>
    <t xml:space="preserve">Regener.zeleně v m.č. Olší-péče o výs.v rámci udržit.projektu </t>
  </si>
  <si>
    <t>Preventivní činnost pro klienty SPOD (pobytová akce)</t>
  </si>
  <si>
    <t>Nízkoprahová zařízení pro děti a mládež</t>
  </si>
  <si>
    <t>Jupiter club - dotace na měsíčník, web</t>
  </si>
  <si>
    <t xml:space="preserve">Jupiter club - dotace na činnost </t>
  </si>
  <si>
    <t xml:space="preserve">Grant.program SPORT-mládež </t>
  </si>
  <si>
    <t xml:space="preserve">Grant.program SPORT-dospělí </t>
  </si>
  <si>
    <t>Grant.program soc.oblast - skupina A</t>
  </si>
  <si>
    <t>Grant.program soc.oblast - skupina B</t>
  </si>
  <si>
    <t>Rozpočet výdajů města Velkého Meziříčí na rok 2017</t>
  </si>
  <si>
    <t>Rok 2017</t>
  </si>
  <si>
    <t>rok 2017</t>
  </si>
  <si>
    <t>DHM (fotopast,odchytové prostř.,zabezpeč.materiál+vysílačky)</t>
  </si>
  <si>
    <t>Grantová žádost-nová CAS,IROP-spolufinancování</t>
  </si>
  <si>
    <t>Dýchací přístroje 4 ks vč.tlakové láhve</t>
  </si>
  <si>
    <t>Potraviny (pitný režim)</t>
  </si>
  <si>
    <t>Pohoštění (reprefond,jednání RM a ZM…)</t>
  </si>
  <si>
    <t>Ostatní nákupy (přísp.na ošacení matrikářkám)</t>
  </si>
  <si>
    <t>Základní příděl do sociálního fondu (3 % ze mzdov.fondu)</t>
  </si>
  <si>
    <t>MKDS-technol.upgrade (program MVČR)</t>
  </si>
  <si>
    <t>Energie-areál bývalých TS+internát</t>
  </si>
  <si>
    <t>Koupě budovy internátu (2.splátka)</t>
  </si>
  <si>
    <r>
      <t>Protipov.opatření-digit.povodňový plán</t>
    </r>
    <r>
      <rPr>
        <sz val="8"/>
        <rFont val="Arial CE"/>
        <family val="0"/>
      </rPr>
      <t xml:space="preserve"> (provoz systému a pořízené techniky)</t>
    </r>
  </si>
  <si>
    <r>
      <t xml:space="preserve">Protipovodňová opatření města </t>
    </r>
    <r>
      <rPr>
        <sz val="8"/>
        <rFont val="Arial CE"/>
        <family val="0"/>
      </rPr>
      <t>(opravy a údržba stavby PPO)</t>
    </r>
  </si>
  <si>
    <r>
      <t xml:space="preserve">Úroky z úvěru KB Ponte </t>
    </r>
    <r>
      <rPr>
        <sz val="8"/>
        <rFont val="Arial CE"/>
        <family val="0"/>
      </rPr>
      <t>(refinanc.Dyje II.)</t>
    </r>
  </si>
  <si>
    <r>
      <t xml:space="preserve">Rozšíř.systému sběru a svozu odpadů </t>
    </r>
    <r>
      <rPr>
        <sz val="8"/>
        <rFont val="Arial CE"/>
        <family val="0"/>
      </rPr>
      <t>(Nakládání s bioodpady-předfin.projektu)</t>
    </r>
  </si>
  <si>
    <t>Údržba zeleně-péče o vzrostlé dřeviny</t>
  </si>
  <si>
    <t>Záloha na energie</t>
  </si>
  <si>
    <t>MŠ Sokolovská-konvektomat do ŠJ</t>
  </si>
  <si>
    <t>MŠ Nad Sportovní-oprava sociálního zázemí pro zaměstnance</t>
  </si>
  <si>
    <t>publikace VM pověsti + 700 let kostela</t>
  </si>
  <si>
    <t>NAKI výzkum v roce 2017</t>
  </si>
  <si>
    <t>Knihovna-rozšíření výstavního sálu</t>
  </si>
  <si>
    <t>Knihovna-revitalizace půjčovny pro děti a mládež</t>
  </si>
  <si>
    <t>Příspěvek SVaK-vodovod U Tržiště</t>
  </si>
  <si>
    <t>Příspěvek SVaK-vodovod areál býv.TS Třebíčská</t>
  </si>
  <si>
    <t>Příspěvek SVaK-projekty vodovody</t>
  </si>
  <si>
    <t>Příspěvek SVaK-kanalizace U Tržiště</t>
  </si>
  <si>
    <t>Příspěvek SVaK-kanalizace Nábřeží</t>
  </si>
  <si>
    <t>Příspěvek SVaK-kanalizace areál býv.TS Třebíčská</t>
  </si>
  <si>
    <t>Příspěvek Svak-projekty kanalizace</t>
  </si>
  <si>
    <t>§ 2219</t>
  </si>
  <si>
    <t>Ostatní záležitosti pozemních komunikací</t>
  </si>
  <si>
    <t>Komunikace Pod Strání</t>
  </si>
  <si>
    <t>Urbanistická studie Čechovy sady II.</t>
  </si>
  <si>
    <t>Studie proveditelnosti relaxační centrum</t>
  </si>
  <si>
    <t>Chodník a parkoviště (Pod Strání,Svit)</t>
  </si>
  <si>
    <t>Veřejné osvětlení ul.Pod Strání</t>
  </si>
  <si>
    <t>Obřadní síň - opravy</t>
  </si>
  <si>
    <t>Obřadní síň - ostatní</t>
  </si>
  <si>
    <t>Dóza-středisko volného času - příspěvek na provoz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</si>
</sst>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7">
    <font>
      <sz val="10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 CE"/>
      <family val="0"/>
    </font>
    <font>
      <b/>
      <i/>
      <sz val="12"/>
      <name val="Arial CE"/>
      <family val="0"/>
    </font>
    <font>
      <b/>
      <sz val="12"/>
      <name val="Arial CE"/>
      <family val="0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name val="Arial CE"/>
      <family val="2"/>
    </font>
    <font>
      <sz val="14"/>
      <name val="Arial CE"/>
      <family val="0"/>
    </font>
    <font>
      <b/>
      <i/>
      <sz val="14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" fontId="3" fillId="33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3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4" fontId="3" fillId="33" borderId="12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4" fontId="5" fillId="33" borderId="0" xfId="0" applyNumberFormat="1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4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4" fontId="3" fillId="33" borderId="16" xfId="0" applyNumberFormat="1" applyFont="1" applyFill="1" applyBorder="1" applyAlignment="1">
      <alignment vertical="center"/>
    </xf>
    <xf numFmtId="4" fontId="3" fillId="33" borderId="17" xfId="0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4" fontId="3" fillId="33" borderId="19" xfId="0" applyNumberFormat="1" applyFont="1" applyFill="1" applyBorder="1" applyAlignment="1">
      <alignment vertical="center"/>
    </xf>
    <xf numFmtId="4" fontId="3" fillId="33" borderId="14" xfId="0" applyNumberFormat="1" applyFont="1" applyFill="1" applyBorder="1" applyAlignment="1">
      <alignment vertical="center"/>
    </xf>
    <xf numFmtId="4" fontId="3" fillId="33" borderId="20" xfId="0" applyNumberFormat="1" applyFont="1" applyFill="1" applyBorder="1" applyAlignment="1">
      <alignment vertical="center"/>
    </xf>
    <xf numFmtId="4" fontId="3" fillId="33" borderId="11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4" fontId="5" fillId="33" borderId="0" xfId="0" applyNumberFormat="1" applyFont="1" applyFill="1" applyAlignment="1">
      <alignment vertical="center"/>
    </xf>
    <xf numFmtId="4" fontId="3" fillId="33" borderId="22" xfId="0" applyNumberFormat="1" applyFont="1" applyFill="1" applyBorder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23" xfId="0" applyFont="1" applyFill="1" applyBorder="1" applyAlignment="1">
      <alignment vertical="center"/>
    </xf>
    <xf numFmtId="4" fontId="3" fillId="33" borderId="23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4" fontId="3" fillId="33" borderId="0" xfId="0" applyNumberFormat="1" applyFont="1" applyFill="1" applyAlignment="1">
      <alignment vertical="center"/>
    </xf>
    <xf numFmtId="4" fontId="3" fillId="33" borderId="22" xfId="0" applyNumberFormat="1" applyFont="1" applyFill="1" applyBorder="1" applyAlignment="1">
      <alignment vertical="center"/>
    </xf>
    <xf numFmtId="4" fontId="3" fillId="33" borderId="16" xfId="0" applyNumberFormat="1" applyFont="1" applyFill="1" applyBorder="1" applyAlignment="1">
      <alignment vertical="center"/>
    </xf>
    <xf numFmtId="4" fontId="3" fillId="33" borderId="17" xfId="0" applyNumberFormat="1" applyFont="1" applyFill="1" applyBorder="1" applyAlignment="1">
      <alignment vertical="center"/>
    </xf>
    <xf numFmtId="4" fontId="3" fillId="33" borderId="19" xfId="0" applyNumberFormat="1" applyFont="1" applyFill="1" applyBorder="1" applyAlignment="1">
      <alignment vertical="center"/>
    </xf>
    <xf numFmtId="4" fontId="3" fillId="33" borderId="24" xfId="0" applyNumberFormat="1" applyFont="1" applyFill="1" applyBorder="1" applyAlignment="1">
      <alignment vertical="center"/>
    </xf>
    <xf numFmtId="4" fontId="3" fillId="33" borderId="12" xfId="0" applyNumberFormat="1" applyFont="1" applyFill="1" applyBorder="1" applyAlignment="1">
      <alignment vertical="center"/>
    </xf>
    <xf numFmtId="4" fontId="3" fillId="33" borderId="20" xfId="0" applyNumberFormat="1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5" fillId="33" borderId="16" xfId="0" applyNumberFormat="1" applyFont="1" applyFill="1" applyBorder="1" applyAlignment="1">
      <alignment vertical="center"/>
    </xf>
    <xf numFmtId="4" fontId="4" fillId="33" borderId="20" xfId="0" applyNumberFormat="1" applyFont="1" applyFill="1" applyBorder="1" applyAlignment="1">
      <alignment vertical="center"/>
    </xf>
    <xf numFmtId="4" fontId="0" fillId="33" borderId="22" xfId="0" applyNumberFormat="1" applyFont="1" applyFill="1" applyBorder="1" applyAlignment="1">
      <alignment vertical="center"/>
    </xf>
    <xf numFmtId="4" fontId="0" fillId="33" borderId="16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4" fontId="3" fillId="33" borderId="25" xfId="0" applyNumberFormat="1" applyFont="1" applyFill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49" fontId="3" fillId="33" borderId="25" xfId="0" applyNumberFormat="1" applyFont="1" applyFill="1" applyBorder="1" applyAlignment="1">
      <alignment vertical="center"/>
    </xf>
    <xf numFmtId="4" fontId="6" fillId="33" borderId="27" xfId="0" applyNumberFormat="1" applyFont="1" applyFill="1" applyBorder="1" applyAlignment="1">
      <alignment vertical="center"/>
    </xf>
    <xf numFmtId="49" fontId="3" fillId="33" borderId="26" xfId="0" applyNumberFormat="1" applyFont="1" applyFill="1" applyBorder="1" applyAlignment="1">
      <alignment vertical="center"/>
    </xf>
    <xf numFmtId="4" fontId="3" fillId="33" borderId="28" xfId="0" applyNumberFormat="1" applyFont="1" applyFill="1" applyBorder="1" applyAlignment="1">
      <alignment vertical="center"/>
    </xf>
    <xf numFmtId="4" fontId="3" fillId="33" borderId="26" xfId="0" applyNumberFormat="1" applyFont="1" applyFill="1" applyBorder="1" applyAlignment="1">
      <alignment vertical="center"/>
    </xf>
    <xf numFmtId="4" fontId="3" fillId="33" borderId="18" xfId="0" applyNumberFormat="1" applyFont="1" applyFill="1" applyBorder="1" applyAlignment="1">
      <alignment vertical="center"/>
    </xf>
    <xf numFmtId="4" fontId="3" fillId="33" borderId="29" xfId="0" applyNumberFormat="1" applyFont="1" applyFill="1" applyBorder="1" applyAlignment="1">
      <alignment vertical="center"/>
    </xf>
    <xf numFmtId="4" fontId="3" fillId="33" borderId="15" xfId="0" applyNumberFormat="1" applyFont="1" applyFill="1" applyBorder="1" applyAlignment="1">
      <alignment vertical="center"/>
    </xf>
    <xf numFmtId="4" fontId="3" fillId="33" borderId="30" xfId="0" applyNumberFormat="1" applyFont="1" applyFill="1" applyBorder="1" applyAlignment="1">
      <alignment vertical="center"/>
    </xf>
    <xf numFmtId="4" fontId="6" fillId="33" borderId="30" xfId="0" applyNumberFormat="1" applyFont="1" applyFill="1" applyBorder="1" applyAlignment="1">
      <alignment vertical="center"/>
    </xf>
    <xf numFmtId="4" fontId="3" fillId="33" borderId="31" xfId="0" applyNumberFormat="1" applyFont="1" applyFill="1" applyBorder="1" applyAlignment="1">
      <alignment vertical="center"/>
    </xf>
    <xf numFmtId="4" fontId="6" fillId="33" borderId="12" xfId="0" applyNumberFormat="1" applyFont="1" applyFill="1" applyBorder="1" applyAlignment="1">
      <alignment vertical="center"/>
    </xf>
    <xf numFmtId="4" fontId="6" fillId="33" borderId="18" xfId="0" applyNumberFormat="1" applyFont="1" applyFill="1" applyBorder="1" applyAlignment="1">
      <alignment vertical="center"/>
    </xf>
    <xf numFmtId="4" fontId="3" fillId="33" borderId="32" xfId="0" applyNumberFormat="1" applyFont="1" applyFill="1" applyBorder="1" applyAlignment="1">
      <alignment vertical="center"/>
    </xf>
    <xf numFmtId="4" fontId="3" fillId="33" borderId="33" xfId="0" applyNumberFormat="1" applyFont="1" applyFill="1" applyBorder="1" applyAlignment="1">
      <alignment vertical="center"/>
    </xf>
    <xf numFmtId="4" fontId="3" fillId="33" borderId="31" xfId="0" applyNumberFormat="1" applyFont="1" applyFill="1" applyBorder="1" applyAlignment="1">
      <alignment vertical="center"/>
    </xf>
    <xf numFmtId="4" fontId="3" fillId="33" borderId="18" xfId="0" applyNumberFormat="1" applyFont="1" applyFill="1" applyBorder="1" applyAlignment="1">
      <alignment vertical="center"/>
    </xf>
    <xf numFmtId="4" fontId="3" fillId="33" borderId="34" xfId="0" applyNumberFormat="1" applyFont="1" applyFill="1" applyBorder="1" applyAlignment="1">
      <alignment vertical="center"/>
    </xf>
    <xf numFmtId="4" fontId="3" fillId="33" borderId="21" xfId="0" applyNumberFormat="1" applyFont="1" applyFill="1" applyBorder="1" applyAlignment="1">
      <alignment vertical="center"/>
    </xf>
    <xf numFmtId="4" fontId="3" fillId="33" borderId="34" xfId="0" applyNumberFormat="1" applyFont="1" applyFill="1" applyBorder="1" applyAlignment="1">
      <alignment vertical="center"/>
    </xf>
    <xf numFmtId="4" fontId="6" fillId="33" borderId="20" xfId="0" applyNumberFormat="1" applyFont="1" applyFill="1" applyBorder="1" applyAlignment="1">
      <alignment vertical="center"/>
    </xf>
    <xf numFmtId="4" fontId="3" fillId="33" borderId="21" xfId="0" applyNumberFormat="1" applyFont="1" applyFill="1" applyBorder="1" applyAlignment="1">
      <alignment vertical="center"/>
    </xf>
    <xf numFmtId="4" fontId="6" fillId="33" borderId="35" xfId="0" applyNumberFormat="1" applyFont="1" applyFill="1" applyBorder="1" applyAlignment="1">
      <alignment vertical="center"/>
    </xf>
    <xf numFmtId="4" fontId="3" fillId="33" borderId="29" xfId="0" applyNumberFormat="1" applyFont="1" applyFill="1" applyBorder="1" applyAlignment="1">
      <alignment vertical="center"/>
    </xf>
    <xf numFmtId="4" fontId="3" fillId="33" borderId="27" xfId="0" applyNumberFormat="1" applyFont="1" applyFill="1" applyBorder="1" applyAlignment="1">
      <alignment vertical="center"/>
    </xf>
    <xf numFmtId="4" fontId="4" fillId="2" borderId="36" xfId="0" applyNumberFormat="1" applyFont="1" applyFill="1" applyBorder="1" applyAlignment="1">
      <alignment vertical="center"/>
    </xf>
    <xf numFmtId="4" fontId="1" fillId="2" borderId="37" xfId="0" applyNumberFormat="1" applyFont="1" applyFill="1" applyBorder="1" applyAlignment="1">
      <alignment vertical="center"/>
    </xf>
    <xf numFmtId="4" fontId="1" fillId="2" borderId="27" xfId="0" applyNumberFormat="1" applyFont="1" applyFill="1" applyBorder="1" applyAlignment="1">
      <alignment vertical="center"/>
    </xf>
    <xf numFmtId="4" fontId="4" fillId="2" borderId="25" xfId="0" applyNumberFormat="1" applyFont="1" applyFill="1" applyBorder="1" applyAlignment="1">
      <alignment vertical="center"/>
    </xf>
    <xf numFmtId="4" fontId="5" fillId="2" borderId="27" xfId="0" applyNumberFormat="1" applyFont="1" applyFill="1" applyBorder="1" applyAlignment="1">
      <alignment vertical="center"/>
    </xf>
    <xf numFmtId="4" fontId="4" fillId="2" borderId="25" xfId="0" applyNumberFormat="1" applyFont="1" applyFill="1" applyBorder="1" applyAlignment="1">
      <alignment vertical="center"/>
    </xf>
    <xf numFmtId="4" fontId="4" fillId="2" borderId="36" xfId="0" applyNumberFormat="1" applyFont="1" applyFill="1" applyBorder="1" applyAlignment="1">
      <alignment vertical="center"/>
    </xf>
    <xf numFmtId="4" fontId="5" fillId="2" borderId="36" xfId="0" applyNumberFormat="1" applyFont="1" applyFill="1" applyBorder="1" applyAlignment="1">
      <alignment vertical="center"/>
    </xf>
    <xf numFmtId="4" fontId="5" fillId="2" borderId="36" xfId="0" applyNumberFormat="1" applyFont="1" applyFill="1" applyBorder="1" applyAlignment="1">
      <alignment vertical="center"/>
    </xf>
    <xf numFmtId="4" fontId="5" fillId="2" borderId="37" xfId="0" applyNumberFormat="1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1" fillId="2" borderId="36" xfId="0" applyFont="1" applyFill="1" applyBorder="1" applyAlignment="1">
      <alignment vertical="center"/>
    </xf>
    <xf numFmtId="4" fontId="1" fillId="2" borderId="38" xfId="0" applyNumberFormat="1" applyFont="1" applyFill="1" applyBorder="1" applyAlignment="1">
      <alignment vertical="center"/>
    </xf>
    <xf numFmtId="4" fontId="5" fillId="2" borderId="37" xfId="0" applyNumberFormat="1" applyFont="1" applyFill="1" applyBorder="1" applyAlignment="1">
      <alignment vertical="center"/>
    </xf>
    <xf numFmtId="4" fontId="1" fillId="2" borderId="25" xfId="0" applyNumberFormat="1" applyFont="1" applyFill="1" applyBorder="1" applyAlignment="1">
      <alignment vertical="center"/>
    </xf>
    <xf numFmtId="4" fontId="6" fillId="33" borderId="39" xfId="0" applyNumberFormat="1" applyFont="1" applyFill="1" applyBorder="1" applyAlignment="1">
      <alignment vertical="center"/>
    </xf>
    <xf numFmtId="4" fontId="3" fillId="33" borderId="40" xfId="0" applyNumberFormat="1" applyFont="1" applyFill="1" applyBorder="1" applyAlignment="1">
      <alignment vertical="center"/>
    </xf>
    <xf numFmtId="4" fontId="4" fillId="2" borderId="41" xfId="0" applyNumberFormat="1" applyFont="1" applyFill="1" applyBorder="1" applyAlignment="1">
      <alignment vertical="center"/>
    </xf>
    <xf numFmtId="4" fontId="1" fillId="2" borderId="42" xfId="0" applyNumberFormat="1" applyFont="1" applyFill="1" applyBorder="1" applyAlignment="1">
      <alignment vertical="center"/>
    </xf>
    <xf numFmtId="4" fontId="1" fillId="2" borderId="42" xfId="0" applyNumberFormat="1" applyFont="1" applyFill="1" applyBorder="1" applyAlignment="1">
      <alignment horizontal="right" vertical="center"/>
    </xf>
    <xf numFmtId="0" fontId="1" fillId="2" borderId="37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6" fillId="33" borderId="43" xfId="0" applyFont="1" applyFill="1" applyBorder="1" applyAlignment="1">
      <alignment vertical="center"/>
    </xf>
    <xf numFmtId="0" fontId="6" fillId="33" borderId="44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1" fillId="2" borderId="42" xfId="0" applyFont="1" applyFill="1" applyBorder="1" applyAlignment="1">
      <alignment vertical="center"/>
    </xf>
    <xf numFmtId="0" fontId="5" fillId="33" borderId="45" xfId="0" applyFont="1" applyFill="1" applyBorder="1" applyAlignment="1">
      <alignment/>
    </xf>
    <xf numFmtId="0" fontId="6" fillId="33" borderId="27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49" fontId="4" fillId="33" borderId="41" xfId="0" applyNumberFormat="1" applyFont="1" applyFill="1" applyBorder="1" applyAlignment="1">
      <alignment vertical="center"/>
    </xf>
    <xf numFmtId="49" fontId="2" fillId="2" borderId="41" xfId="0" applyNumberFormat="1" applyFont="1" applyFill="1" applyBorder="1" applyAlignment="1">
      <alignment vertical="center"/>
    </xf>
    <xf numFmtId="4" fontId="2" fillId="2" borderId="41" xfId="0" applyNumberFormat="1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6"/>
  <sheetViews>
    <sheetView tabSelected="1" zoomScaleSheetLayoutView="100" workbookViewId="0" topLeftCell="A108">
      <selection activeCell="B119" sqref="B119"/>
    </sheetView>
  </sheetViews>
  <sheetFormatPr defaultColWidth="9.00390625" defaultRowHeight="18.75" customHeight="1"/>
  <cols>
    <col min="1" max="1" width="11.125" style="14" bestFit="1" customWidth="1"/>
    <col min="2" max="2" width="64.875" style="8" customWidth="1"/>
    <col min="3" max="3" width="18.625" style="3" customWidth="1"/>
    <col min="4" max="4" width="40.625" style="17" customWidth="1"/>
    <col min="5" max="5" width="18.125" style="7" customWidth="1"/>
    <col min="6" max="6" width="18.125" style="3" customWidth="1"/>
    <col min="7" max="7" width="23.25390625" style="3" customWidth="1"/>
    <col min="8" max="16384" width="9.125" style="3" customWidth="1"/>
  </cols>
  <sheetData>
    <row r="1" spans="1:8" s="6" customFormat="1" ht="36.75" customHeight="1" thickBot="1">
      <c r="A1" s="22"/>
      <c r="B1" s="23" t="s">
        <v>348</v>
      </c>
      <c r="C1" s="23"/>
      <c r="D1" s="24"/>
      <c r="E1" s="25"/>
      <c r="F1" s="26"/>
      <c r="G1" s="26"/>
      <c r="H1" s="26"/>
    </row>
    <row r="2" spans="1:8" ht="21.75" customHeight="1" thickBot="1">
      <c r="A2" s="27" t="s">
        <v>185</v>
      </c>
      <c r="B2" s="28" t="s">
        <v>0</v>
      </c>
      <c r="C2" s="28" t="s">
        <v>349</v>
      </c>
      <c r="D2" s="29" t="s">
        <v>1</v>
      </c>
      <c r="E2" s="30"/>
      <c r="F2" s="20"/>
      <c r="G2" s="20"/>
      <c r="H2" s="20"/>
    </row>
    <row r="3" spans="1:8" s="8" customFormat="1" ht="21" customHeight="1" thickBot="1" thickTop="1">
      <c r="A3" s="89" t="s">
        <v>3</v>
      </c>
      <c r="B3" s="109" t="s">
        <v>2</v>
      </c>
      <c r="C3" s="90">
        <f>SUM(C4:C9)</f>
        <v>327000</v>
      </c>
      <c r="D3" s="89"/>
      <c r="E3" s="21"/>
      <c r="F3" s="31"/>
      <c r="G3" s="31"/>
      <c r="H3" s="31"/>
    </row>
    <row r="4" spans="1:8" ht="18.75" customHeight="1">
      <c r="A4" s="32"/>
      <c r="B4" s="34" t="s">
        <v>221</v>
      </c>
      <c r="C4" s="69">
        <v>27000</v>
      </c>
      <c r="D4" s="32"/>
      <c r="E4" s="20"/>
      <c r="F4" s="20"/>
      <c r="G4" s="20"/>
      <c r="H4" s="20"/>
    </row>
    <row r="5" spans="1:8" ht="18.75" customHeight="1">
      <c r="A5" s="32"/>
      <c r="B5" s="34" t="s">
        <v>224</v>
      </c>
      <c r="C5" s="69">
        <v>50000</v>
      </c>
      <c r="D5" s="32"/>
      <c r="E5" s="20"/>
      <c r="F5" s="20"/>
      <c r="G5" s="20"/>
      <c r="H5" s="20"/>
    </row>
    <row r="6" spans="1:8" ht="18.75" customHeight="1">
      <c r="A6" s="33"/>
      <c r="B6" s="34" t="s">
        <v>247</v>
      </c>
      <c r="C6" s="69">
        <v>15000</v>
      </c>
      <c r="D6" s="33"/>
      <c r="E6" s="20"/>
      <c r="F6" s="20"/>
      <c r="G6" s="20"/>
      <c r="H6" s="20"/>
    </row>
    <row r="7" spans="1:8" ht="18.75" customHeight="1">
      <c r="A7" s="33"/>
      <c r="B7" s="34" t="s">
        <v>222</v>
      </c>
      <c r="C7" s="69">
        <v>165000</v>
      </c>
      <c r="D7" s="33"/>
      <c r="E7" s="20"/>
      <c r="F7" s="20"/>
      <c r="G7" s="20"/>
      <c r="H7" s="20"/>
    </row>
    <row r="8" spans="1:8" ht="18.75" customHeight="1">
      <c r="A8" s="33"/>
      <c r="B8" s="34" t="s">
        <v>203</v>
      </c>
      <c r="C8" s="69">
        <v>60000</v>
      </c>
      <c r="D8" s="33"/>
      <c r="E8" s="20"/>
      <c r="F8" s="20"/>
      <c r="G8" s="20"/>
      <c r="H8" s="20"/>
    </row>
    <row r="9" spans="1:8" ht="18.75" customHeight="1" thickBot="1">
      <c r="A9" s="35"/>
      <c r="B9" s="110" t="s">
        <v>312</v>
      </c>
      <c r="C9" s="70">
        <v>10000</v>
      </c>
      <c r="D9" s="35"/>
      <c r="E9" s="20"/>
      <c r="F9" s="20"/>
      <c r="G9" s="20"/>
      <c r="H9" s="20"/>
    </row>
    <row r="10" spans="1:8" s="8" customFormat="1" ht="21" customHeight="1" thickBot="1" thickTop="1">
      <c r="A10" s="89" t="s">
        <v>147</v>
      </c>
      <c r="B10" s="111" t="s">
        <v>4</v>
      </c>
      <c r="C10" s="91">
        <f>SUM(C11)</f>
        <v>50000</v>
      </c>
      <c r="D10" s="89"/>
      <c r="E10" s="21"/>
      <c r="F10" s="31"/>
      <c r="G10" s="31"/>
      <c r="H10" s="31"/>
    </row>
    <row r="11" spans="1:8" ht="18.75" customHeight="1" thickBot="1">
      <c r="A11" s="36"/>
      <c r="B11" s="112" t="s">
        <v>257</v>
      </c>
      <c r="C11" s="71">
        <v>50000</v>
      </c>
      <c r="D11" s="36"/>
      <c r="E11" s="20"/>
      <c r="F11" s="20"/>
      <c r="G11" s="20"/>
      <c r="H11" s="20"/>
    </row>
    <row r="12" spans="1:8" s="7" customFormat="1" ht="21" customHeight="1" thickBot="1" thickTop="1">
      <c r="A12" s="92" t="s">
        <v>91</v>
      </c>
      <c r="B12" s="113" t="s">
        <v>80</v>
      </c>
      <c r="C12" s="93">
        <f>SUM(C13:C14)</f>
        <v>1000000</v>
      </c>
      <c r="D12" s="92"/>
      <c r="E12" s="21"/>
      <c r="F12" s="30"/>
      <c r="G12" s="30"/>
      <c r="H12" s="30"/>
    </row>
    <row r="13" spans="1:8" s="7" customFormat="1" ht="21" customHeight="1">
      <c r="A13" s="37"/>
      <c r="B13" s="114" t="s">
        <v>337</v>
      </c>
      <c r="C13" s="72">
        <v>950000</v>
      </c>
      <c r="D13" s="37"/>
      <c r="E13" s="21"/>
      <c r="F13" s="30"/>
      <c r="G13" s="30"/>
      <c r="H13" s="30"/>
    </row>
    <row r="14" spans="1:8" ht="18.75" customHeight="1" thickBot="1">
      <c r="A14" s="19"/>
      <c r="B14" s="110" t="s">
        <v>258</v>
      </c>
      <c r="C14" s="70">
        <v>50000</v>
      </c>
      <c r="D14" s="19"/>
      <c r="E14" s="20"/>
      <c r="F14" s="20"/>
      <c r="G14" s="20"/>
      <c r="H14" s="20"/>
    </row>
    <row r="15" spans="1:8" s="8" customFormat="1" ht="21" customHeight="1" thickBot="1" thickTop="1">
      <c r="A15" s="94" t="s">
        <v>92</v>
      </c>
      <c r="B15" s="111" t="s">
        <v>176</v>
      </c>
      <c r="C15" s="91">
        <f>SUM(C16)</f>
        <v>10000</v>
      </c>
      <c r="D15" s="94"/>
      <c r="E15" s="21"/>
      <c r="F15" s="31"/>
      <c r="G15" s="31"/>
      <c r="H15" s="31"/>
    </row>
    <row r="16" spans="1:8" ht="18.75" customHeight="1" thickBot="1">
      <c r="A16" s="36"/>
      <c r="B16" s="112" t="s">
        <v>259</v>
      </c>
      <c r="C16" s="71">
        <v>10000</v>
      </c>
      <c r="D16" s="36"/>
      <c r="E16" s="20"/>
      <c r="F16" s="20"/>
      <c r="G16" s="20"/>
      <c r="H16" s="20"/>
    </row>
    <row r="17" spans="1:8" ht="21" customHeight="1" thickBot="1" thickTop="1">
      <c r="A17" s="95" t="s">
        <v>159</v>
      </c>
      <c r="B17" s="109" t="s">
        <v>189</v>
      </c>
      <c r="C17" s="90">
        <f>SUM(C18:C22)</f>
        <v>1220000</v>
      </c>
      <c r="D17" s="96"/>
      <c r="E17" s="21"/>
      <c r="F17" s="20"/>
      <c r="G17" s="20"/>
      <c r="H17" s="20"/>
    </row>
    <row r="18" spans="1:8" ht="18.75" customHeight="1">
      <c r="A18" s="37"/>
      <c r="B18" s="114" t="s">
        <v>48</v>
      </c>
      <c r="C18" s="72">
        <v>607000</v>
      </c>
      <c r="D18" s="37"/>
      <c r="E18" s="20"/>
      <c r="F18" s="20"/>
      <c r="G18" s="20"/>
      <c r="H18" s="20"/>
    </row>
    <row r="19" spans="1:8" ht="18.75" customHeight="1">
      <c r="A19" s="38"/>
      <c r="B19" s="115" t="s">
        <v>260</v>
      </c>
      <c r="C19" s="54">
        <v>40000</v>
      </c>
      <c r="D19" s="38"/>
      <c r="E19" s="20"/>
      <c r="F19" s="20"/>
      <c r="G19" s="20"/>
      <c r="H19" s="20"/>
    </row>
    <row r="20" spans="1:8" ht="18.75" customHeight="1">
      <c r="A20" s="32"/>
      <c r="B20" s="34" t="s">
        <v>261</v>
      </c>
      <c r="C20" s="69">
        <v>155000</v>
      </c>
      <c r="D20" s="32"/>
      <c r="E20" s="20"/>
      <c r="F20" s="20"/>
      <c r="G20" s="20"/>
      <c r="H20" s="20"/>
    </row>
    <row r="21" spans="1:8" ht="18.75" customHeight="1">
      <c r="A21" s="32"/>
      <c r="B21" s="34" t="s">
        <v>49</v>
      </c>
      <c r="C21" s="69">
        <v>58000</v>
      </c>
      <c r="D21" s="32"/>
      <c r="E21" s="20"/>
      <c r="F21" s="20"/>
      <c r="G21" s="20"/>
      <c r="H21" s="20"/>
    </row>
    <row r="22" spans="1:8" ht="18.75" customHeight="1" thickBot="1">
      <c r="A22" s="32"/>
      <c r="B22" s="34" t="s">
        <v>262</v>
      </c>
      <c r="C22" s="69">
        <v>360000</v>
      </c>
      <c r="D22" s="32"/>
      <c r="E22" s="20"/>
      <c r="F22" s="20"/>
      <c r="G22" s="20"/>
      <c r="H22" s="20"/>
    </row>
    <row r="23" spans="1:8" s="8" customFormat="1" ht="21" customHeight="1" thickBot="1" thickTop="1">
      <c r="A23" s="89" t="s">
        <v>93</v>
      </c>
      <c r="B23" s="109" t="s">
        <v>6</v>
      </c>
      <c r="C23" s="90">
        <f>SUM(C24:C26)</f>
        <v>3951700</v>
      </c>
      <c r="D23" s="89"/>
      <c r="E23" s="21"/>
      <c r="F23" s="31"/>
      <c r="G23" s="31"/>
      <c r="H23" s="31"/>
    </row>
    <row r="24" spans="1:8" ht="18.75" customHeight="1">
      <c r="A24" s="37"/>
      <c r="B24" s="114" t="s">
        <v>241</v>
      </c>
      <c r="C24" s="72">
        <v>2250000</v>
      </c>
      <c r="D24" s="37" t="s">
        <v>286</v>
      </c>
      <c r="E24" s="20"/>
      <c r="F24" s="20"/>
      <c r="G24" s="20"/>
      <c r="H24" s="20"/>
    </row>
    <row r="25" spans="1:8" ht="18.75" customHeight="1">
      <c r="A25" s="32"/>
      <c r="B25" s="34" t="s">
        <v>382</v>
      </c>
      <c r="C25" s="69">
        <v>1700000</v>
      </c>
      <c r="D25" s="32"/>
      <c r="E25" s="20"/>
      <c r="F25" s="20"/>
      <c r="G25" s="20"/>
      <c r="H25" s="20"/>
    </row>
    <row r="26" spans="1:8" ht="18.75" customHeight="1" thickBot="1">
      <c r="A26" s="35"/>
      <c r="B26" s="40" t="s">
        <v>81</v>
      </c>
      <c r="C26" s="35">
        <v>1700</v>
      </c>
      <c r="D26" s="35"/>
      <c r="E26" s="20"/>
      <c r="F26" s="20"/>
      <c r="G26" s="20"/>
      <c r="H26" s="20"/>
    </row>
    <row r="27" spans="1:8" ht="18.75" customHeight="1" thickBot="1" thickTop="1">
      <c r="A27" s="97" t="s">
        <v>380</v>
      </c>
      <c r="B27" s="116" t="s">
        <v>381</v>
      </c>
      <c r="C27" s="98">
        <f>SUM(C28)</f>
        <v>2400000</v>
      </c>
      <c r="D27" s="97"/>
      <c r="E27" s="41"/>
      <c r="F27" s="20"/>
      <c r="G27" s="20"/>
      <c r="H27" s="20"/>
    </row>
    <row r="28" spans="1:8" ht="18.75" customHeight="1" thickBot="1">
      <c r="A28" s="36"/>
      <c r="B28" s="112" t="s">
        <v>385</v>
      </c>
      <c r="C28" s="36">
        <v>2400000</v>
      </c>
      <c r="D28" s="36"/>
      <c r="E28" s="20"/>
      <c r="F28" s="20"/>
      <c r="G28" s="20"/>
      <c r="H28" s="20"/>
    </row>
    <row r="29" spans="1:8" s="8" customFormat="1" ht="21" customHeight="1" thickBot="1" thickTop="1">
      <c r="A29" s="94" t="s">
        <v>94</v>
      </c>
      <c r="B29" s="111" t="s">
        <v>7</v>
      </c>
      <c r="C29" s="91">
        <f>SUM(C30:C31)</f>
        <v>1605000</v>
      </c>
      <c r="D29" s="94"/>
      <c r="E29" s="21"/>
      <c r="F29" s="31"/>
      <c r="G29" s="31"/>
      <c r="H29" s="31"/>
    </row>
    <row r="30" spans="1:8" ht="18.75" customHeight="1">
      <c r="A30" s="37"/>
      <c r="B30" s="114" t="s">
        <v>8</v>
      </c>
      <c r="C30" s="72">
        <v>545000</v>
      </c>
      <c r="D30" s="37"/>
      <c r="E30" s="20"/>
      <c r="F30" s="20"/>
      <c r="G30" s="20"/>
      <c r="H30" s="20"/>
    </row>
    <row r="31" spans="1:4" s="20" customFormat="1" ht="18.75" customHeight="1" thickBot="1">
      <c r="A31" s="19"/>
      <c r="B31" s="110" t="s">
        <v>9</v>
      </c>
      <c r="C31" s="70">
        <v>1060000</v>
      </c>
      <c r="D31" s="19"/>
    </row>
    <row r="32" spans="1:8" s="8" customFormat="1" ht="21" customHeight="1" thickBot="1" thickTop="1">
      <c r="A32" s="89" t="s">
        <v>95</v>
      </c>
      <c r="B32" s="109" t="s">
        <v>10</v>
      </c>
      <c r="C32" s="90">
        <f>SUM(C33:C34)</f>
        <v>145000</v>
      </c>
      <c r="D32" s="89"/>
      <c r="E32" s="21"/>
      <c r="F32" s="31"/>
      <c r="G32" s="31"/>
      <c r="H32" s="31"/>
    </row>
    <row r="33" spans="1:8" s="8" customFormat="1" ht="21" customHeight="1">
      <c r="A33" s="37"/>
      <c r="B33" s="117" t="s">
        <v>336</v>
      </c>
      <c r="C33" s="73">
        <v>55000</v>
      </c>
      <c r="D33" s="37"/>
      <c r="E33" s="21"/>
      <c r="F33" s="31"/>
      <c r="G33" s="31"/>
      <c r="H33" s="31"/>
    </row>
    <row r="34" spans="1:8" ht="18.75" customHeight="1" thickBot="1">
      <c r="A34" s="19"/>
      <c r="B34" s="110" t="s">
        <v>165</v>
      </c>
      <c r="C34" s="70">
        <v>90000</v>
      </c>
      <c r="D34" s="19"/>
      <c r="E34" s="20"/>
      <c r="F34" s="20"/>
      <c r="G34" s="20"/>
      <c r="H34" s="20"/>
    </row>
    <row r="35" spans="1:8" s="8" customFormat="1" ht="21" customHeight="1" thickBot="1" thickTop="1">
      <c r="A35" s="89" t="s">
        <v>96</v>
      </c>
      <c r="B35" s="109" t="s">
        <v>11</v>
      </c>
      <c r="C35" s="90">
        <f>SUM(C36:C37)</f>
        <v>263300</v>
      </c>
      <c r="D35" s="89"/>
      <c r="E35" s="21"/>
      <c r="F35" s="31"/>
      <c r="G35" s="31"/>
      <c r="H35" s="31"/>
    </row>
    <row r="36" spans="1:8" ht="18.75" customHeight="1">
      <c r="A36" s="37"/>
      <c r="B36" s="114" t="s">
        <v>12</v>
      </c>
      <c r="C36" s="72">
        <v>243300</v>
      </c>
      <c r="D36" s="37"/>
      <c r="E36" s="20"/>
      <c r="F36" s="20"/>
      <c r="G36" s="20"/>
      <c r="H36" s="20"/>
    </row>
    <row r="37" spans="1:8" ht="18.75" customHeight="1" thickBot="1">
      <c r="A37" s="19"/>
      <c r="B37" s="110" t="s">
        <v>13</v>
      </c>
      <c r="C37" s="70">
        <v>20000</v>
      </c>
      <c r="D37" s="19"/>
      <c r="E37" s="20"/>
      <c r="F37" s="20"/>
      <c r="G37" s="20"/>
      <c r="H37" s="20"/>
    </row>
    <row r="38" spans="1:8" ht="18.75" customHeight="1" thickBot="1" thickTop="1">
      <c r="A38" s="97" t="s">
        <v>287</v>
      </c>
      <c r="B38" s="116" t="s">
        <v>288</v>
      </c>
      <c r="C38" s="98">
        <f>SUM(C39)</f>
        <v>5000</v>
      </c>
      <c r="D38" s="97"/>
      <c r="E38" s="41"/>
      <c r="F38" s="20"/>
      <c r="G38" s="20"/>
      <c r="H38" s="20"/>
    </row>
    <row r="39" spans="1:8" ht="18.75" customHeight="1" thickBot="1">
      <c r="A39" s="38"/>
      <c r="B39" s="115" t="s">
        <v>289</v>
      </c>
      <c r="C39" s="54">
        <v>5000</v>
      </c>
      <c r="D39" s="38"/>
      <c r="E39" s="20"/>
      <c r="F39" s="20"/>
      <c r="G39" s="20"/>
      <c r="H39" s="20"/>
    </row>
    <row r="40" spans="1:8" s="8" customFormat="1" ht="21" customHeight="1" thickBot="1" thickTop="1">
      <c r="A40" s="89" t="s">
        <v>97</v>
      </c>
      <c r="B40" s="109" t="s">
        <v>14</v>
      </c>
      <c r="C40" s="90">
        <f>SUM(C41:C45)</f>
        <v>2094000</v>
      </c>
      <c r="D40" s="89"/>
      <c r="E40" s="21"/>
      <c r="F40" s="31"/>
      <c r="G40" s="31"/>
      <c r="H40" s="31"/>
    </row>
    <row r="41" spans="1:8" ht="18.75" customHeight="1">
      <c r="A41" s="42"/>
      <c r="B41" s="118" t="s">
        <v>190</v>
      </c>
      <c r="C41" s="74">
        <v>1200000</v>
      </c>
      <c r="D41" s="42"/>
      <c r="E41" s="20"/>
      <c r="F41" s="20"/>
      <c r="G41" s="20"/>
      <c r="H41" s="20"/>
    </row>
    <row r="42" spans="1:8" ht="18.75" customHeight="1">
      <c r="A42" s="42"/>
      <c r="B42" s="118" t="s">
        <v>191</v>
      </c>
      <c r="C42" s="74">
        <v>0</v>
      </c>
      <c r="D42" s="42"/>
      <c r="E42" s="20"/>
      <c r="F42" s="20"/>
      <c r="G42" s="20"/>
      <c r="H42" s="20"/>
    </row>
    <row r="43" spans="1:8" ht="18.75" customHeight="1">
      <c r="A43" s="42"/>
      <c r="B43" s="118" t="s">
        <v>373</v>
      </c>
      <c r="C43" s="74">
        <v>200000</v>
      </c>
      <c r="D43" s="42"/>
      <c r="E43" s="20"/>
      <c r="F43" s="20"/>
      <c r="G43" s="20"/>
      <c r="H43" s="20"/>
    </row>
    <row r="44" spans="1:8" ht="18.75" customHeight="1">
      <c r="A44" s="42"/>
      <c r="B44" s="118" t="s">
        <v>374</v>
      </c>
      <c r="C44" s="74">
        <v>670000</v>
      </c>
      <c r="D44" s="42"/>
      <c r="E44" s="20"/>
      <c r="F44" s="20"/>
      <c r="G44" s="20"/>
      <c r="H44" s="20"/>
    </row>
    <row r="45" spans="1:8" ht="18.75" customHeight="1" thickBot="1">
      <c r="A45" s="42"/>
      <c r="B45" s="118" t="s">
        <v>375</v>
      </c>
      <c r="C45" s="74">
        <v>24000</v>
      </c>
      <c r="D45" s="42"/>
      <c r="E45" s="20"/>
      <c r="F45" s="20"/>
      <c r="G45" s="20"/>
      <c r="H45" s="20"/>
    </row>
    <row r="46" spans="1:8" s="8" customFormat="1" ht="21" customHeight="1" thickBot="1" thickTop="1">
      <c r="A46" s="89" t="s">
        <v>98</v>
      </c>
      <c r="B46" s="109" t="s">
        <v>15</v>
      </c>
      <c r="C46" s="90">
        <f>SUM(C47:C51)</f>
        <v>2361000</v>
      </c>
      <c r="D46" s="89"/>
      <c r="E46" s="21"/>
      <c r="F46" s="31"/>
      <c r="G46" s="31"/>
      <c r="H46" s="31"/>
    </row>
    <row r="47" spans="1:8" ht="21" customHeight="1">
      <c r="A47" s="38"/>
      <c r="B47" s="119" t="s">
        <v>376</v>
      </c>
      <c r="C47" s="75">
        <v>700000</v>
      </c>
      <c r="D47" s="38"/>
      <c r="E47" s="43"/>
      <c r="F47" s="20"/>
      <c r="G47" s="20"/>
      <c r="H47" s="20"/>
    </row>
    <row r="48" spans="1:8" ht="21" customHeight="1">
      <c r="A48" s="32"/>
      <c r="B48" s="120" t="s">
        <v>377</v>
      </c>
      <c r="C48" s="76">
        <v>100000</v>
      </c>
      <c r="D48" s="32"/>
      <c r="E48" s="43"/>
      <c r="F48" s="20"/>
      <c r="G48" s="20"/>
      <c r="H48" s="20"/>
    </row>
    <row r="49" spans="1:8" ht="21" customHeight="1">
      <c r="A49" s="32"/>
      <c r="B49" s="120" t="s">
        <v>378</v>
      </c>
      <c r="C49" s="76">
        <v>1330000</v>
      </c>
      <c r="D49" s="32"/>
      <c r="E49" s="43"/>
      <c r="F49" s="20"/>
      <c r="G49" s="20"/>
      <c r="H49" s="20"/>
    </row>
    <row r="50" spans="1:8" ht="21" customHeight="1">
      <c r="A50" s="32"/>
      <c r="B50" s="120" t="s">
        <v>379</v>
      </c>
      <c r="C50" s="76">
        <v>50000</v>
      </c>
      <c r="D50" s="32"/>
      <c r="E50" s="43"/>
      <c r="F50" s="20"/>
      <c r="G50" s="20"/>
      <c r="H50" s="20"/>
    </row>
    <row r="51" spans="1:8" ht="21" customHeight="1" thickBot="1">
      <c r="A51" s="42"/>
      <c r="B51" s="99" t="s">
        <v>363</v>
      </c>
      <c r="C51" s="79">
        <v>181000</v>
      </c>
      <c r="D51" s="42"/>
      <c r="E51" s="43"/>
      <c r="F51" s="20"/>
      <c r="G51" s="20"/>
      <c r="H51" s="20"/>
    </row>
    <row r="52" spans="1:8" ht="21" customHeight="1" thickBot="1" thickTop="1">
      <c r="A52" s="89" t="s">
        <v>99</v>
      </c>
      <c r="B52" s="109" t="s">
        <v>16</v>
      </c>
      <c r="C52" s="90">
        <f>SUM(C53)</f>
        <v>20000</v>
      </c>
      <c r="D52" s="89"/>
      <c r="E52" s="21"/>
      <c r="F52" s="20"/>
      <c r="G52" s="20"/>
      <c r="H52" s="20"/>
    </row>
    <row r="53" spans="1:8" ht="18.75" customHeight="1" thickBot="1">
      <c r="A53" s="36"/>
      <c r="B53" s="112" t="s">
        <v>17</v>
      </c>
      <c r="C53" s="71">
        <v>20000</v>
      </c>
      <c r="D53" s="36"/>
      <c r="E53" s="20"/>
      <c r="F53" s="20"/>
      <c r="G53" s="20"/>
      <c r="H53" s="20"/>
    </row>
    <row r="54" spans="1:8" s="11" customFormat="1" ht="18.75" customHeight="1" thickBot="1" thickTop="1">
      <c r="A54" s="89" t="s">
        <v>181</v>
      </c>
      <c r="B54" s="116" t="s">
        <v>180</v>
      </c>
      <c r="C54" s="98">
        <f>SUM(C55:C56)</f>
        <v>140000</v>
      </c>
      <c r="D54" s="89"/>
      <c r="E54" s="21"/>
      <c r="F54" s="44"/>
      <c r="G54" s="44"/>
      <c r="H54" s="44"/>
    </row>
    <row r="55" spans="1:8" s="11" customFormat="1" ht="18.75" customHeight="1">
      <c r="A55" s="37"/>
      <c r="B55" s="114" t="s">
        <v>362</v>
      </c>
      <c r="C55" s="72">
        <v>40000</v>
      </c>
      <c r="D55" s="37"/>
      <c r="E55" s="21"/>
      <c r="F55" s="44"/>
      <c r="G55" s="44"/>
      <c r="H55" s="44"/>
    </row>
    <row r="56" spans="1:8" ht="18.75" customHeight="1" thickBot="1">
      <c r="A56" s="19"/>
      <c r="B56" s="110" t="s">
        <v>361</v>
      </c>
      <c r="C56" s="70">
        <v>100000</v>
      </c>
      <c r="D56" s="19"/>
      <c r="E56" s="20"/>
      <c r="F56" s="20"/>
      <c r="G56" s="20"/>
      <c r="H56" s="20"/>
    </row>
    <row r="57" spans="1:8" ht="21" customHeight="1" thickBot="1" thickTop="1">
      <c r="A57" s="89" t="s">
        <v>100</v>
      </c>
      <c r="B57" s="109" t="s">
        <v>18</v>
      </c>
      <c r="C57" s="90">
        <f>SUM(C58:C60)</f>
        <v>4210000</v>
      </c>
      <c r="D57" s="89"/>
      <c r="E57" s="21"/>
      <c r="F57" s="20"/>
      <c r="G57" s="20"/>
      <c r="H57" s="20"/>
    </row>
    <row r="58" spans="1:8" ht="18.75" customHeight="1">
      <c r="A58" s="37"/>
      <c r="B58" s="45" t="s">
        <v>245</v>
      </c>
      <c r="C58" s="77">
        <v>3750000</v>
      </c>
      <c r="D58" s="46" t="s">
        <v>274</v>
      </c>
      <c r="E58" s="20"/>
      <c r="F58" s="20"/>
      <c r="G58" s="20"/>
      <c r="H58" s="20"/>
    </row>
    <row r="59" spans="1:8" ht="18.75" customHeight="1">
      <c r="A59" s="42"/>
      <c r="B59" s="47" t="s">
        <v>367</v>
      </c>
      <c r="C59" s="78">
        <v>260000</v>
      </c>
      <c r="D59" s="32"/>
      <c r="E59" s="20"/>
      <c r="F59" s="20"/>
      <c r="G59" s="20"/>
      <c r="H59" s="20"/>
    </row>
    <row r="60" spans="1:8" ht="18.75" customHeight="1" thickBot="1">
      <c r="A60" s="32"/>
      <c r="B60" s="47" t="s">
        <v>368</v>
      </c>
      <c r="C60" s="78">
        <v>200000</v>
      </c>
      <c r="D60" s="32"/>
      <c r="E60" s="48"/>
      <c r="F60" s="20"/>
      <c r="G60" s="20"/>
      <c r="H60" s="20"/>
    </row>
    <row r="61" spans="1:8" ht="21" customHeight="1" thickBot="1" thickTop="1">
      <c r="A61" s="95" t="s">
        <v>101</v>
      </c>
      <c r="B61" s="100" t="s">
        <v>19</v>
      </c>
      <c r="C61" s="101">
        <f>SUM(C62:C69)</f>
        <v>11155000</v>
      </c>
      <c r="D61" s="95"/>
      <c r="E61" s="21"/>
      <c r="F61" s="20"/>
      <c r="G61" s="20"/>
      <c r="H61" s="20"/>
    </row>
    <row r="62" spans="1:8" s="11" customFormat="1" ht="18.75" customHeight="1">
      <c r="A62" s="49"/>
      <c r="B62" s="99" t="s">
        <v>207</v>
      </c>
      <c r="C62" s="79">
        <v>3300000</v>
      </c>
      <c r="D62" s="49" t="s">
        <v>275</v>
      </c>
      <c r="E62" s="44"/>
      <c r="F62" s="44"/>
      <c r="G62" s="44"/>
      <c r="H62" s="44"/>
    </row>
    <row r="63" spans="1:8" s="11" customFormat="1" ht="18.75" customHeight="1">
      <c r="A63" s="49"/>
      <c r="B63" s="99" t="s">
        <v>206</v>
      </c>
      <c r="C63" s="79">
        <v>9000</v>
      </c>
      <c r="D63" s="49"/>
      <c r="E63" s="44"/>
      <c r="F63" s="44"/>
      <c r="G63" s="44"/>
      <c r="H63" s="44"/>
    </row>
    <row r="64" spans="1:8" s="11" customFormat="1" ht="18.75" customHeight="1">
      <c r="A64" s="50"/>
      <c r="B64" s="99" t="s">
        <v>208</v>
      </c>
      <c r="C64" s="80">
        <v>3000000</v>
      </c>
      <c r="D64" s="50" t="s">
        <v>276</v>
      </c>
      <c r="E64" s="44"/>
      <c r="F64" s="44"/>
      <c r="G64" s="44"/>
      <c r="H64" s="44"/>
    </row>
    <row r="65" spans="1:8" s="11" customFormat="1" ht="18.75" customHeight="1">
      <c r="A65" s="50"/>
      <c r="B65" s="121" t="s">
        <v>209</v>
      </c>
      <c r="C65" s="80">
        <v>2700000</v>
      </c>
      <c r="D65" s="50" t="s">
        <v>277</v>
      </c>
      <c r="E65" s="43"/>
      <c r="F65" s="44"/>
      <c r="G65" s="44"/>
      <c r="H65" s="44"/>
    </row>
    <row r="66" spans="1:8" s="11" customFormat="1" ht="18.75" customHeight="1">
      <c r="A66" s="50"/>
      <c r="B66" s="121" t="s">
        <v>240</v>
      </c>
      <c r="C66" s="80">
        <v>6000</v>
      </c>
      <c r="D66" s="50"/>
      <c r="E66" s="44"/>
      <c r="F66" s="44"/>
      <c r="G66" s="44"/>
      <c r="H66" s="44"/>
    </row>
    <row r="67" spans="1:8" s="11" customFormat="1" ht="18.75" customHeight="1">
      <c r="A67" s="50"/>
      <c r="B67" s="121" t="s">
        <v>210</v>
      </c>
      <c r="C67" s="80">
        <v>1600000</v>
      </c>
      <c r="D67" s="50" t="s">
        <v>278</v>
      </c>
      <c r="E67" s="44"/>
      <c r="F67" s="44"/>
      <c r="G67" s="44"/>
      <c r="H67" s="44"/>
    </row>
    <row r="68" spans="1:8" s="11" customFormat="1" ht="18.75" customHeight="1">
      <c r="A68" s="51"/>
      <c r="B68" s="122" t="s">
        <v>211</v>
      </c>
      <c r="C68" s="81">
        <v>520000</v>
      </c>
      <c r="D68" s="51" t="s">
        <v>279</v>
      </c>
      <c r="E68" s="44"/>
      <c r="F68" s="44"/>
      <c r="G68" s="44"/>
      <c r="H68" s="44"/>
    </row>
    <row r="69" spans="1:8" s="11" customFormat="1" ht="18.75" customHeight="1" thickBot="1">
      <c r="A69" s="52"/>
      <c r="B69" s="123" t="s">
        <v>239</v>
      </c>
      <c r="C69" s="82">
        <v>20000</v>
      </c>
      <c r="D69" s="52"/>
      <c r="E69" s="44"/>
      <c r="F69" s="44"/>
      <c r="G69" s="44"/>
      <c r="H69" s="44"/>
    </row>
    <row r="70" spans="1:8" s="7" customFormat="1" ht="21" customHeight="1" thickBot="1" thickTop="1">
      <c r="A70" s="92" t="s">
        <v>102</v>
      </c>
      <c r="B70" s="113" t="s">
        <v>82</v>
      </c>
      <c r="C70" s="93">
        <f>SUM(C71:C71)</f>
        <v>0</v>
      </c>
      <c r="D70" s="92"/>
      <c r="E70" s="21"/>
      <c r="F70" s="30"/>
      <c r="G70" s="30"/>
      <c r="H70" s="30"/>
    </row>
    <row r="71" spans="1:8" s="7" customFormat="1" ht="21" customHeight="1" thickBot="1">
      <c r="A71" s="37"/>
      <c r="B71" s="118" t="s">
        <v>238</v>
      </c>
      <c r="C71" s="72"/>
      <c r="D71" s="37" t="s">
        <v>281</v>
      </c>
      <c r="E71" s="21"/>
      <c r="F71" s="30"/>
      <c r="G71" s="30"/>
      <c r="H71" s="30"/>
    </row>
    <row r="72" spans="1:8" ht="21" customHeight="1" thickBot="1" thickTop="1">
      <c r="A72" s="89" t="s">
        <v>103</v>
      </c>
      <c r="B72" s="109" t="s">
        <v>20</v>
      </c>
      <c r="C72" s="90">
        <f>SUM(C73:C77)</f>
        <v>3310000</v>
      </c>
      <c r="D72" s="89"/>
      <c r="E72" s="21"/>
      <c r="F72" s="20"/>
      <c r="G72" s="20"/>
      <c r="H72" s="20"/>
    </row>
    <row r="73" spans="1:8" ht="18.75" customHeight="1">
      <c r="A73" s="42"/>
      <c r="B73" s="34" t="s">
        <v>212</v>
      </c>
      <c r="C73" s="69">
        <v>3076000</v>
      </c>
      <c r="D73" s="42" t="s">
        <v>282</v>
      </c>
      <c r="E73" s="20"/>
      <c r="F73" s="20"/>
      <c r="G73" s="20"/>
      <c r="H73" s="20"/>
    </row>
    <row r="74" spans="1:8" ht="18.75" customHeight="1">
      <c r="A74" s="32"/>
      <c r="B74" s="124" t="s">
        <v>263</v>
      </c>
      <c r="C74" s="83">
        <v>10000</v>
      </c>
      <c r="D74" s="32"/>
      <c r="E74" s="48"/>
      <c r="F74" s="20"/>
      <c r="G74" s="20"/>
      <c r="H74" s="20"/>
    </row>
    <row r="75" spans="1:8" ht="18.75" customHeight="1">
      <c r="A75" s="32"/>
      <c r="B75" s="124" t="s">
        <v>264</v>
      </c>
      <c r="C75" s="83">
        <v>15000</v>
      </c>
      <c r="D75" s="32"/>
      <c r="E75" s="48"/>
      <c r="F75" s="20"/>
      <c r="G75" s="20"/>
      <c r="H75" s="20"/>
    </row>
    <row r="76" spans="1:8" ht="18.75" customHeight="1">
      <c r="A76" s="32"/>
      <c r="B76" s="124" t="s">
        <v>371</v>
      </c>
      <c r="C76" s="83">
        <v>48000</v>
      </c>
      <c r="D76" s="32"/>
      <c r="E76" s="48"/>
      <c r="F76" s="20"/>
      <c r="G76" s="20"/>
      <c r="H76" s="20"/>
    </row>
    <row r="77" spans="1:8" ht="18.75" customHeight="1" thickBot="1">
      <c r="A77" s="32"/>
      <c r="B77" s="124" t="s">
        <v>372</v>
      </c>
      <c r="C77" s="83">
        <v>161000</v>
      </c>
      <c r="D77" s="32"/>
      <c r="E77" s="48"/>
      <c r="F77" s="20"/>
      <c r="G77" s="20"/>
      <c r="H77" s="20"/>
    </row>
    <row r="78" spans="1:5" s="20" customFormat="1" ht="21" customHeight="1" thickBot="1" thickTop="1">
      <c r="A78" s="89" t="s">
        <v>104</v>
      </c>
      <c r="B78" s="109" t="s">
        <v>21</v>
      </c>
      <c r="C78" s="90">
        <f>SUM(C79)</f>
        <v>3500000</v>
      </c>
      <c r="D78" s="89"/>
      <c r="E78" s="21"/>
    </row>
    <row r="79" spans="1:8" ht="18.75" customHeight="1" thickBot="1">
      <c r="A79" s="42"/>
      <c r="B79" s="118" t="s">
        <v>213</v>
      </c>
      <c r="C79" s="74">
        <v>3500000</v>
      </c>
      <c r="D79" s="42" t="s">
        <v>283</v>
      </c>
      <c r="E79" s="20"/>
      <c r="F79" s="20"/>
      <c r="G79" s="20"/>
      <c r="H79" s="20"/>
    </row>
    <row r="80" spans="1:8" s="7" customFormat="1" ht="21" customHeight="1" thickBot="1" thickTop="1">
      <c r="A80" s="95" t="s">
        <v>136</v>
      </c>
      <c r="B80" s="125" t="s">
        <v>135</v>
      </c>
      <c r="C80" s="102">
        <f>SUM(C81)</f>
        <v>190000</v>
      </c>
      <c r="D80" s="95"/>
      <c r="E80" s="21"/>
      <c r="F80" s="30"/>
      <c r="G80" s="30"/>
      <c r="H80" s="30"/>
    </row>
    <row r="81" spans="1:8" ht="18.75" customHeight="1" thickBot="1">
      <c r="A81" s="38"/>
      <c r="B81" s="115" t="s">
        <v>369</v>
      </c>
      <c r="C81" s="54">
        <v>190000</v>
      </c>
      <c r="D81" s="38"/>
      <c r="E81" s="20"/>
      <c r="F81" s="20"/>
      <c r="G81" s="20"/>
      <c r="H81" s="20"/>
    </row>
    <row r="82" spans="1:8" ht="21" customHeight="1" thickBot="1" thickTop="1">
      <c r="A82" s="89" t="s">
        <v>105</v>
      </c>
      <c r="B82" s="109" t="s">
        <v>22</v>
      </c>
      <c r="C82" s="90">
        <f>SUM(C83:C91)</f>
        <v>347000</v>
      </c>
      <c r="D82" s="89"/>
      <c r="E82" s="21"/>
      <c r="F82" s="20"/>
      <c r="G82" s="20"/>
      <c r="H82" s="20"/>
    </row>
    <row r="83" spans="1:8" ht="18.75" customHeight="1">
      <c r="A83" s="37"/>
      <c r="B83" s="117" t="s">
        <v>265</v>
      </c>
      <c r="C83" s="73">
        <v>40000</v>
      </c>
      <c r="D83" s="37"/>
      <c r="E83" s="44"/>
      <c r="F83" s="20"/>
      <c r="G83" s="20"/>
      <c r="H83" s="20"/>
    </row>
    <row r="84" spans="1:8" ht="18.75" customHeight="1">
      <c r="A84" s="32"/>
      <c r="B84" s="120" t="s">
        <v>23</v>
      </c>
      <c r="C84" s="76">
        <v>50000</v>
      </c>
      <c r="D84" s="32"/>
      <c r="E84" s="44"/>
      <c r="F84" s="20"/>
      <c r="G84" s="20"/>
      <c r="H84" s="20"/>
    </row>
    <row r="85" spans="1:8" ht="18.75" customHeight="1">
      <c r="A85" s="32"/>
      <c r="B85" s="120" t="s">
        <v>370</v>
      </c>
      <c r="C85" s="76">
        <v>0</v>
      </c>
      <c r="D85" s="32"/>
      <c r="E85" s="44"/>
      <c r="F85" s="20"/>
      <c r="G85" s="20"/>
      <c r="H85" s="20"/>
    </row>
    <row r="86" spans="1:8" ht="18.75" customHeight="1">
      <c r="A86" s="32"/>
      <c r="B86" s="120" t="s">
        <v>249</v>
      </c>
      <c r="C86" s="76">
        <v>60000</v>
      </c>
      <c r="D86" s="32"/>
      <c r="E86" s="44"/>
      <c r="F86" s="20"/>
      <c r="G86" s="20"/>
      <c r="H86" s="20"/>
    </row>
    <row r="87" spans="1:8" ht="18.75" customHeight="1">
      <c r="A87" s="32"/>
      <c r="B87" s="120" t="s">
        <v>314</v>
      </c>
      <c r="C87" s="76">
        <v>70000</v>
      </c>
      <c r="D87" s="32"/>
      <c r="E87" s="44"/>
      <c r="F87" s="20"/>
      <c r="G87" s="20"/>
      <c r="H87" s="20"/>
    </row>
    <row r="88" spans="1:8" ht="18.75" customHeight="1">
      <c r="A88" s="32"/>
      <c r="B88" s="34" t="s">
        <v>196</v>
      </c>
      <c r="C88" s="69">
        <v>40000</v>
      </c>
      <c r="D88" s="32"/>
      <c r="E88" s="44"/>
      <c r="F88" s="20"/>
      <c r="G88" s="20"/>
      <c r="H88" s="20"/>
    </row>
    <row r="89" spans="1:8" s="11" customFormat="1" ht="18.75" customHeight="1">
      <c r="A89" s="32"/>
      <c r="B89" s="121" t="s">
        <v>233</v>
      </c>
      <c r="C89" s="80">
        <v>63000</v>
      </c>
      <c r="D89" s="32"/>
      <c r="E89" s="44"/>
      <c r="F89" s="44"/>
      <c r="G89" s="44"/>
      <c r="H89" s="44"/>
    </row>
    <row r="90" spans="1:8" s="11" customFormat="1" ht="18.75" customHeight="1">
      <c r="A90" s="32"/>
      <c r="B90" s="121" t="s">
        <v>215</v>
      </c>
      <c r="C90" s="80">
        <v>17000</v>
      </c>
      <c r="D90" s="32"/>
      <c r="E90" s="44"/>
      <c r="F90" s="44"/>
      <c r="G90" s="44"/>
      <c r="H90" s="44"/>
    </row>
    <row r="91" spans="1:8" s="11" customFormat="1" ht="18.75" customHeight="1" thickBot="1">
      <c r="A91" s="35"/>
      <c r="B91" s="123" t="s">
        <v>216</v>
      </c>
      <c r="C91" s="82">
        <v>7000</v>
      </c>
      <c r="D91" s="35"/>
      <c r="E91" s="44"/>
      <c r="F91" s="44"/>
      <c r="G91" s="44"/>
      <c r="H91" s="44"/>
    </row>
    <row r="92" spans="1:8" ht="21" customHeight="1" thickBot="1" thickTop="1">
      <c r="A92" s="94" t="s">
        <v>141</v>
      </c>
      <c r="B92" s="113" t="s">
        <v>138</v>
      </c>
      <c r="C92" s="93">
        <f>SUM(C93:C93)</f>
        <v>1000000</v>
      </c>
      <c r="D92" s="94"/>
      <c r="E92" s="21"/>
      <c r="F92" s="20"/>
      <c r="G92" s="20"/>
      <c r="H92" s="20"/>
    </row>
    <row r="93" spans="1:8" ht="18.75" customHeight="1" thickBot="1">
      <c r="A93" s="19"/>
      <c r="B93" s="110" t="s">
        <v>24</v>
      </c>
      <c r="C93" s="70">
        <v>1000000</v>
      </c>
      <c r="D93" s="19"/>
      <c r="E93" s="20"/>
      <c r="F93" s="20"/>
      <c r="G93" s="20"/>
      <c r="H93" s="20"/>
    </row>
    <row r="94" spans="1:8" ht="21" customHeight="1" thickBot="1" thickTop="1">
      <c r="A94" s="89" t="s">
        <v>106</v>
      </c>
      <c r="B94" s="109" t="s">
        <v>25</v>
      </c>
      <c r="C94" s="90">
        <f>SUM(C95:C97)</f>
        <v>140000</v>
      </c>
      <c r="D94" s="89"/>
      <c r="E94" s="21"/>
      <c r="F94" s="20"/>
      <c r="G94" s="20"/>
      <c r="H94" s="20"/>
    </row>
    <row r="95" spans="1:8" ht="18.75" customHeight="1">
      <c r="A95" s="42"/>
      <c r="B95" s="118" t="s">
        <v>323</v>
      </c>
      <c r="C95" s="74">
        <v>50000</v>
      </c>
      <c r="D95" s="42"/>
      <c r="E95" s="20"/>
      <c r="F95" s="20"/>
      <c r="G95" s="20"/>
      <c r="H95" s="20"/>
    </row>
    <row r="96" spans="1:8" ht="18.75" customHeight="1">
      <c r="A96" s="38"/>
      <c r="B96" s="34" t="s">
        <v>26</v>
      </c>
      <c r="C96" s="32">
        <v>30000</v>
      </c>
      <c r="D96" s="38"/>
      <c r="E96" s="20"/>
      <c r="F96" s="20"/>
      <c r="G96" s="20"/>
      <c r="H96" s="20"/>
    </row>
    <row r="97" spans="1:8" ht="18.75" customHeight="1" thickBot="1">
      <c r="A97" s="35"/>
      <c r="B97" s="110" t="s">
        <v>324</v>
      </c>
      <c r="C97" s="70">
        <v>60000</v>
      </c>
      <c r="D97" s="35"/>
      <c r="E97" s="20"/>
      <c r="F97" s="20"/>
      <c r="G97" s="20"/>
      <c r="H97" s="20"/>
    </row>
    <row r="98" spans="1:8" ht="21" customHeight="1" thickBot="1" thickTop="1">
      <c r="A98" s="89" t="s">
        <v>173</v>
      </c>
      <c r="B98" s="109" t="s">
        <v>27</v>
      </c>
      <c r="C98" s="90">
        <f>SUM(C99:C105)</f>
        <v>7385000</v>
      </c>
      <c r="D98" s="89"/>
      <c r="E98" s="21"/>
      <c r="F98" s="20"/>
      <c r="G98" s="20"/>
      <c r="H98" s="20"/>
    </row>
    <row r="99" spans="1:8" ht="21" customHeight="1">
      <c r="A99" s="37"/>
      <c r="B99" s="117" t="s">
        <v>318</v>
      </c>
      <c r="C99" s="84">
        <v>889000</v>
      </c>
      <c r="D99" s="37"/>
      <c r="E99" s="43"/>
      <c r="F99" s="20"/>
      <c r="G99" s="20"/>
      <c r="H99" s="20"/>
    </row>
    <row r="100" spans="1:8" ht="18.75" customHeight="1">
      <c r="A100" s="42"/>
      <c r="B100" s="118" t="s">
        <v>343</v>
      </c>
      <c r="C100" s="42">
        <v>5482000</v>
      </c>
      <c r="D100" s="42" t="s">
        <v>284</v>
      </c>
      <c r="E100" s="20"/>
      <c r="F100" s="20"/>
      <c r="G100" s="20"/>
      <c r="H100" s="20"/>
    </row>
    <row r="101" spans="1:8" ht="18.75" customHeight="1">
      <c r="A101" s="42"/>
      <c r="B101" s="118" t="s">
        <v>342</v>
      </c>
      <c r="C101" s="42">
        <v>894000</v>
      </c>
      <c r="D101" s="42" t="s">
        <v>284</v>
      </c>
      <c r="E101" s="20"/>
      <c r="F101" s="20"/>
      <c r="G101" s="20"/>
      <c r="H101" s="20"/>
    </row>
    <row r="102" spans="1:8" ht="18.75" customHeight="1">
      <c r="A102" s="42"/>
      <c r="B102" s="118" t="s">
        <v>217</v>
      </c>
      <c r="C102" s="42">
        <v>30000</v>
      </c>
      <c r="D102" s="42"/>
      <c r="E102" s="20"/>
      <c r="F102" s="20"/>
      <c r="G102" s="20"/>
      <c r="H102" s="20"/>
    </row>
    <row r="103" spans="1:8" ht="18.75" customHeight="1">
      <c r="A103" s="42"/>
      <c r="B103" s="118" t="s">
        <v>218</v>
      </c>
      <c r="C103" s="42">
        <v>30000</v>
      </c>
      <c r="D103" s="42"/>
      <c r="E103" s="20"/>
      <c r="F103" s="20"/>
      <c r="G103" s="20"/>
      <c r="H103" s="20"/>
    </row>
    <row r="104" spans="1:8" ht="18.75" customHeight="1">
      <c r="A104" s="42"/>
      <c r="B104" s="34" t="s">
        <v>219</v>
      </c>
      <c r="C104" s="32">
        <v>30000</v>
      </c>
      <c r="D104" s="42"/>
      <c r="E104" s="20"/>
      <c r="F104" s="20"/>
      <c r="G104" s="20"/>
      <c r="H104" s="20"/>
    </row>
    <row r="105" spans="1:8" ht="18.75" customHeight="1" thickBot="1">
      <c r="A105" s="35"/>
      <c r="B105" s="40" t="s">
        <v>220</v>
      </c>
      <c r="C105" s="35">
        <v>30000</v>
      </c>
      <c r="D105" s="35"/>
      <c r="E105" s="20"/>
      <c r="F105" s="20"/>
      <c r="G105" s="20"/>
      <c r="H105" s="20"/>
    </row>
    <row r="106" spans="1:8" ht="21" customHeight="1" thickBot="1" thickTop="1">
      <c r="A106" s="94" t="s">
        <v>143</v>
      </c>
      <c r="B106" s="126" t="s">
        <v>142</v>
      </c>
      <c r="C106" s="103">
        <f>SUM(C107:C110)</f>
        <v>525000</v>
      </c>
      <c r="D106" s="94"/>
      <c r="E106" s="21"/>
      <c r="F106" s="20"/>
      <c r="G106" s="20"/>
      <c r="H106" s="20"/>
    </row>
    <row r="107" spans="1:8" ht="18.75" customHeight="1">
      <c r="A107" s="37"/>
      <c r="B107" s="114" t="s">
        <v>225</v>
      </c>
      <c r="C107" s="72">
        <v>400000</v>
      </c>
      <c r="D107" s="37"/>
      <c r="E107" s="20"/>
      <c r="F107" s="20"/>
      <c r="G107" s="20"/>
      <c r="H107" s="20" t="s">
        <v>178</v>
      </c>
    </row>
    <row r="108" spans="1:8" ht="18.75" customHeight="1">
      <c r="A108" s="42"/>
      <c r="B108" s="118" t="s">
        <v>327</v>
      </c>
      <c r="C108" s="74">
        <v>15000</v>
      </c>
      <c r="D108" s="42"/>
      <c r="E108" s="20"/>
      <c r="F108" s="20"/>
      <c r="G108" s="20"/>
      <c r="H108" s="20"/>
    </row>
    <row r="109" spans="1:8" ht="18.75" customHeight="1">
      <c r="A109" s="33"/>
      <c r="B109" s="124" t="s">
        <v>325</v>
      </c>
      <c r="C109" s="83">
        <v>60000</v>
      </c>
      <c r="D109" s="33"/>
      <c r="E109" s="20"/>
      <c r="F109" s="20"/>
      <c r="G109" s="20"/>
      <c r="H109" s="20"/>
    </row>
    <row r="110" spans="1:8" ht="18.75" customHeight="1" thickBot="1">
      <c r="A110" s="35"/>
      <c r="B110" s="40" t="s">
        <v>326</v>
      </c>
      <c r="C110" s="85">
        <v>50000</v>
      </c>
      <c r="D110" s="35"/>
      <c r="E110" s="20"/>
      <c r="F110" s="20"/>
      <c r="G110" s="20"/>
      <c r="H110" s="20"/>
    </row>
    <row r="111" spans="1:8" ht="21" customHeight="1" thickBot="1" thickTop="1">
      <c r="A111" s="92" t="s">
        <v>128</v>
      </c>
      <c r="B111" s="113" t="s">
        <v>83</v>
      </c>
      <c r="C111" s="93">
        <f>SUM(C112:C114)</f>
        <v>1520000</v>
      </c>
      <c r="D111" s="92"/>
      <c r="E111" s="21"/>
      <c r="F111" s="20"/>
      <c r="G111" s="20"/>
      <c r="H111" s="20"/>
    </row>
    <row r="112" spans="1:8" ht="18.75" customHeight="1">
      <c r="A112" s="37"/>
      <c r="B112" s="114" t="s">
        <v>252</v>
      </c>
      <c r="C112" s="72">
        <v>1400000</v>
      </c>
      <c r="D112" s="37" t="s">
        <v>286</v>
      </c>
      <c r="E112" s="20"/>
      <c r="F112" s="20"/>
      <c r="G112" s="20"/>
      <c r="H112" s="20"/>
    </row>
    <row r="113" spans="1:8" ht="18.75" customHeight="1">
      <c r="A113" s="42"/>
      <c r="B113" s="118" t="s">
        <v>235</v>
      </c>
      <c r="C113" s="74">
        <v>80000</v>
      </c>
      <c r="D113" s="42"/>
      <c r="E113" s="20"/>
      <c r="F113" s="20"/>
      <c r="G113" s="20"/>
      <c r="H113" s="20"/>
    </row>
    <row r="114" spans="1:8" ht="18.75" customHeight="1" thickBot="1">
      <c r="A114" s="32"/>
      <c r="B114" s="34" t="s">
        <v>29</v>
      </c>
      <c r="C114" s="69">
        <v>40000</v>
      </c>
      <c r="D114" s="32"/>
      <c r="E114" s="20"/>
      <c r="F114" s="20"/>
      <c r="G114" s="20"/>
      <c r="H114" s="20"/>
    </row>
    <row r="115" spans="1:8" ht="21" customHeight="1" thickBot="1" thickTop="1">
      <c r="A115" s="89" t="s">
        <v>174</v>
      </c>
      <c r="B115" s="109" t="s">
        <v>28</v>
      </c>
      <c r="C115" s="90">
        <f>SUM(C116:C117)</f>
        <v>5100000</v>
      </c>
      <c r="D115" s="89"/>
      <c r="E115" s="21"/>
      <c r="F115" s="20"/>
      <c r="G115" s="20"/>
      <c r="H115" s="20"/>
    </row>
    <row r="116" spans="1:8" ht="21" customHeight="1">
      <c r="A116" s="37"/>
      <c r="B116" s="127" t="s">
        <v>344</v>
      </c>
      <c r="C116" s="86">
        <v>4700000</v>
      </c>
      <c r="D116" s="53"/>
      <c r="E116" s="43"/>
      <c r="F116" s="20"/>
      <c r="G116" s="20"/>
      <c r="H116" s="20"/>
    </row>
    <row r="117" spans="1:8" ht="21" customHeight="1" thickBot="1">
      <c r="A117" s="19"/>
      <c r="B117" s="128" t="s">
        <v>345</v>
      </c>
      <c r="C117" s="104">
        <v>400000</v>
      </c>
      <c r="D117" s="105"/>
      <c r="E117" s="43"/>
      <c r="F117" s="20"/>
      <c r="G117" s="20"/>
      <c r="H117" s="20"/>
    </row>
    <row r="118" spans="1:8" ht="21" customHeight="1" thickBot="1" thickTop="1">
      <c r="A118" s="94" t="s">
        <v>107</v>
      </c>
      <c r="B118" s="111" t="s">
        <v>30</v>
      </c>
      <c r="C118" s="91">
        <f>SUM(C119)</f>
        <v>650000</v>
      </c>
      <c r="D118" s="94"/>
      <c r="E118" s="21"/>
      <c r="F118" s="20"/>
      <c r="G118" s="20"/>
      <c r="H118" s="20"/>
    </row>
    <row r="119" spans="1:8" ht="18.75" customHeight="1" thickBot="1">
      <c r="A119" s="37"/>
      <c r="B119" s="114" t="s">
        <v>389</v>
      </c>
      <c r="C119" s="72">
        <v>650000</v>
      </c>
      <c r="D119" s="37" t="s">
        <v>280</v>
      </c>
      <c r="E119" s="20"/>
      <c r="F119" s="20"/>
      <c r="G119" s="48"/>
      <c r="H119" s="20"/>
    </row>
    <row r="120" spans="1:8" ht="21" customHeight="1" thickBot="1" thickTop="1">
      <c r="A120" s="95" t="s">
        <v>108</v>
      </c>
      <c r="B120" s="109" t="s">
        <v>31</v>
      </c>
      <c r="C120" s="90">
        <f>SUM(C121:C122)</f>
        <v>500000</v>
      </c>
      <c r="D120" s="95"/>
      <c r="E120" s="21"/>
      <c r="F120" s="20"/>
      <c r="G120" s="20"/>
      <c r="H120" s="20"/>
    </row>
    <row r="121" spans="1:8" ht="21" customHeight="1">
      <c r="A121" s="55"/>
      <c r="B121" s="117" t="s">
        <v>384</v>
      </c>
      <c r="C121" s="73">
        <v>150000</v>
      </c>
      <c r="D121" s="55"/>
      <c r="E121" s="21"/>
      <c r="F121" s="20"/>
      <c r="G121" s="20"/>
      <c r="H121" s="20"/>
    </row>
    <row r="122" spans="1:8" ht="18.75" customHeight="1" thickBot="1">
      <c r="A122" s="35"/>
      <c r="B122" s="40" t="s">
        <v>244</v>
      </c>
      <c r="C122" s="85">
        <v>350000</v>
      </c>
      <c r="D122" s="35" t="s">
        <v>286</v>
      </c>
      <c r="E122" s="20"/>
      <c r="F122" s="20"/>
      <c r="G122" s="20"/>
      <c r="H122" s="20"/>
    </row>
    <row r="123" spans="1:8" ht="21" customHeight="1" thickBot="1" thickTop="1">
      <c r="A123" s="94" t="s">
        <v>109</v>
      </c>
      <c r="B123" s="111" t="s">
        <v>32</v>
      </c>
      <c r="C123" s="91">
        <f>SUM(C124)</f>
        <v>70000</v>
      </c>
      <c r="D123" s="94"/>
      <c r="E123" s="21"/>
      <c r="F123" s="20"/>
      <c r="G123" s="20"/>
      <c r="H123" s="20"/>
    </row>
    <row r="124" spans="1:8" ht="18.75" customHeight="1" thickBot="1">
      <c r="A124" s="55"/>
      <c r="B124" s="117" t="s">
        <v>131</v>
      </c>
      <c r="C124" s="73">
        <v>70000</v>
      </c>
      <c r="D124" s="55"/>
      <c r="E124" s="44"/>
      <c r="F124" s="20"/>
      <c r="G124" s="20"/>
      <c r="H124" s="20"/>
    </row>
    <row r="125" spans="1:8" ht="21" customHeight="1" thickBot="1" thickTop="1">
      <c r="A125" s="95" t="s">
        <v>110</v>
      </c>
      <c r="B125" s="109" t="s">
        <v>33</v>
      </c>
      <c r="C125" s="90">
        <f>SUM(C126:C128)</f>
        <v>4050000</v>
      </c>
      <c r="D125" s="95"/>
      <c r="E125" s="21"/>
      <c r="F125" s="20"/>
      <c r="G125" s="20"/>
      <c r="H125" s="20"/>
    </row>
    <row r="126" spans="1:8" ht="18.75" customHeight="1">
      <c r="A126" s="37"/>
      <c r="B126" s="114" t="s">
        <v>34</v>
      </c>
      <c r="C126" s="72">
        <v>3000000</v>
      </c>
      <c r="D126" s="37"/>
      <c r="E126" s="20"/>
      <c r="F126" s="20"/>
      <c r="G126" s="20"/>
      <c r="H126" s="20"/>
    </row>
    <row r="127" spans="1:8" ht="18.75" customHeight="1">
      <c r="A127" s="42"/>
      <c r="B127" s="118" t="s">
        <v>386</v>
      </c>
      <c r="C127" s="74">
        <v>300000</v>
      </c>
      <c r="D127" s="42"/>
      <c r="E127" s="20"/>
      <c r="F127" s="20"/>
      <c r="G127" s="20"/>
      <c r="H127" s="20"/>
    </row>
    <row r="128" spans="1:8" ht="18.75" customHeight="1" thickBot="1">
      <c r="A128" s="32"/>
      <c r="B128" s="34" t="s">
        <v>242</v>
      </c>
      <c r="C128" s="69">
        <v>750000</v>
      </c>
      <c r="D128" s="32" t="s">
        <v>286</v>
      </c>
      <c r="E128" s="20"/>
      <c r="F128" s="20"/>
      <c r="G128" s="20"/>
      <c r="H128" s="20"/>
    </row>
    <row r="129" spans="1:8" ht="21" customHeight="1" thickBot="1" thickTop="1">
      <c r="A129" s="95" t="s">
        <v>111</v>
      </c>
      <c r="B129" s="109" t="s">
        <v>35</v>
      </c>
      <c r="C129" s="90">
        <f>SUM(C130:C132)</f>
        <v>1400000</v>
      </c>
      <c r="D129" s="95"/>
      <c r="E129" s="21"/>
      <c r="F129" s="20"/>
      <c r="G129" s="20"/>
      <c r="H129" s="20"/>
    </row>
    <row r="130" spans="1:8" ht="18.75" customHeight="1">
      <c r="A130" s="37"/>
      <c r="B130" s="114" t="s">
        <v>36</v>
      </c>
      <c r="C130" s="72">
        <v>1300000</v>
      </c>
      <c r="D130" s="37" t="s">
        <v>286</v>
      </c>
      <c r="E130" s="20"/>
      <c r="F130" s="20"/>
      <c r="G130" s="20"/>
      <c r="H130" s="20"/>
    </row>
    <row r="131" spans="1:8" ht="18.75" customHeight="1">
      <c r="A131" s="38"/>
      <c r="B131" s="115" t="s">
        <v>204</v>
      </c>
      <c r="C131" s="54">
        <v>49000</v>
      </c>
      <c r="D131" s="38"/>
      <c r="E131" s="20"/>
      <c r="F131" s="20"/>
      <c r="G131" s="20"/>
      <c r="H131" s="20"/>
    </row>
    <row r="132" spans="1:8" ht="18.75" customHeight="1" thickBot="1">
      <c r="A132" s="35"/>
      <c r="B132" s="40" t="s">
        <v>169</v>
      </c>
      <c r="C132" s="85">
        <v>51000</v>
      </c>
      <c r="D132" s="35"/>
      <c r="E132" s="20"/>
      <c r="F132" s="20"/>
      <c r="G132" s="20"/>
      <c r="H132" s="20"/>
    </row>
    <row r="133" spans="1:8" ht="21" customHeight="1" thickBot="1" thickTop="1">
      <c r="A133" s="94" t="s">
        <v>37</v>
      </c>
      <c r="B133" s="111" t="s">
        <v>84</v>
      </c>
      <c r="C133" s="91">
        <f>SUM(C134:C151)</f>
        <v>9434000</v>
      </c>
      <c r="D133" s="94"/>
      <c r="E133" s="21"/>
      <c r="F133" s="20"/>
      <c r="G133" s="20"/>
      <c r="H133" s="20"/>
    </row>
    <row r="134" spans="1:8" ht="18.75" customHeight="1">
      <c r="A134" s="37"/>
      <c r="B134" s="114" t="s">
        <v>250</v>
      </c>
      <c r="C134" s="72">
        <v>250000</v>
      </c>
      <c r="D134" s="37" t="s">
        <v>286</v>
      </c>
      <c r="E134" s="20"/>
      <c r="F134" s="20"/>
      <c r="G134" s="20"/>
      <c r="H134" s="20"/>
    </row>
    <row r="135" spans="1:8" ht="18.75" customHeight="1">
      <c r="A135" s="32"/>
      <c r="B135" s="34" t="s">
        <v>192</v>
      </c>
      <c r="C135" s="69">
        <v>45000</v>
      </c>
      <c r="D135" s="32"/>
      <c r="E135" s="20"/>
      <c r="F135" s="20"/>
      <c r="G135" s="20"/>
      <c r="H135" s="20"/>
    </row>
    <row r="136" spans="1:8" ht="18.75" customHeight="1">
      <c r="A136" s="32"/>
      <c r="B136" s="34" t="s">
        <v>193</v>
      </c>
      <c r="C136" s="69">
        <v>15000</v>
      </c>
      <c r="D136" s="32"/>
      <c r="E136" s="20"/>
      <c r="F136" s="20"/>
      <c r="G136" s="20"/>
      <c r="H136" s="20"/>
    </row>
    <row r="137" spans="1:8" ht="18.75" customHeight="1">
      <c r="A137" s="42"/>
      <c r="B137" s="118" t="s">
        <v>85</v>
      </c>
      <c r="C137" s="74">
        <v>40000</v>
      </c>
      <c r="D137" s="42"/>
      <c r="E137" s="20"/>
      <c r="F137" s="20"/>
      <c r="G137" s="20"/>
      <c r="H137" s="20"/>
    </row>
    <row r="138" spans="1:8" ht="18.75" customHeight="1">
      <c r="A138" s="32"/>
      <c r="B138" s="118" t="s">
        <v>197</v>
      </c>
      <c r="C138" s="74">
        <v>80000</v>
      </c>
      <c r="D138" s="32"/>
      <c r="E138" s="20"/>
      <c r="F138" s="20"/>
      <c r="G138" s="20"/>
      <c r="H138" s="20"/>
    </row>
    <row r="139" spans="1:8" ht="18.75" customHeight="1">
      <c r="A139" s="32"/>
      <c r="B139" s="34" t="s">
        <v>232</v>
      </c>
      <c r="C139" s="69">
        <v>300000</v>
      </c>
      <c r="D139" s="32"/>
      <c r="E139" s="20"/>
      <c r="F139" s="20"/>
      <c r="G139" s="20"/>
      <c r="H139" s="20"/>
    </row>
    <row r="140" spans="1:8" ht="18.75" customHeight="1">
      <c r="A140" s="32"/>
      <c r="B140" s="34" t="s">
        <v>156</v>
      </c>
      <c r="C140" s="69">
        <v>1000000</v>
      </c>
      <c r="D140" s="32"/>
      <c r="E140" s="20"/>
      <c r="F140" s="20"/>
      <c r="G140" s="20"/>
      <c r="H140" s="20"/>
    </row>
    <row r="141" spans="1:8" ht="18.75" customHeight="1">
      <c r="A141" s="42"/>
      <c r="B141" s="118" t="s">
        <v>168</v>
      </c>
      <c r="C141" s="74">
        <v>80000</v>
      </c>
      <c r="D141" s="42"/>
      <c r="E141" s="20"/>
      <c r="F141" s="20"/>
      <c r="G141" s="20"/>
      <c r="H141" s="20"/>
    </row>
    <row r="142" spans="1:8" ht="18.75" customHeight="1">
      <c r="A142" s="32"/>
      <c r="B142" s="34" t="s">
        <v>166</v>
      </c>
      <c r="C142" s="69">
        <v>200000</v>
      </c>
      <c r="D142" s="32"/>
      <c r="E142" s="20"/>
      <c r="F142" s="20"/>
      <c r="G142" s="20"/>
      <c r="H142" s="20"/>
    </row>
    <row r="143" spans="1:8" ht="18.75" customHeight="1">
      <c r="A143" s="32"/>
      <c r="B143" s="34" t="s">
        <v>167</v>
      </c>
      <c r="C143" s="69">
        <v>130000</v>
      </c>
      <c r="D143" s="32"/>
      <c r="E143" s="20"/>
      <c r="F143" s="20"/>
      <c r="G143" s="20"/>
      <c r="H143" s="20"/>
    </row>
    <row r="144" spans="1:8" ht="18.75" customHeight="1">
      <c r="A144" s="38"/>
      <c r="B144" s="115" t="s">
        <v>228</v>
      </c>
      <c r="C144" s="54">
        <v>100000</v>
      </c>
      <c r="D144" s="38"/>
      <c r="E144" s="20"/>
      <c r="F144" s="20"/>
      <c r="G144" s="20"/>
      <c r="H144" s="20"/>
    </row>
    <row r="145" spans="1:8" ht="18.75" customHeight="1">
      <c r="A145" s="32"/>
      <c r="B145" s="34" t="s">
        <v>310</v>
      </c>
      <c r="C145" s="69">
        <v>100000</v>
      </c>
      <c r="D145" s="32"/>
      <c r="E145" s="20"/>
      <c r="F145" s="20"/>
      <c r="G145" s="20"/>
      <c r="H145" s="20"/>
    </row>
    <row r="146" spans="1:8" ht="18.75" customHeight="1">
      <c r="A146" s="32"/>
      <c r="B146" s="34" t="s">
        <v>359</v>
      </c>
      <c r="C146" s="69">
        <v>200000</v>
      </c>
      <c r="D146" s="32"/>
      <c r="E146" s="20"/>
      <c r="F146" s="20"/>
      <c r="G146" s="20"/>
      <c r="H146" s="20"/>
    </row>
    <row r="147" spans="1:8" ht="18.75" customHeight="1">
      <c r="A147" s="32"/>
      <c r="B147" s="34" t="s">
        <v>311</v>
      </c>
      <c r="C147" s="69">
        <v>200000</v>
      </c>
      <c r="D147" s="32"/>
      <c r="E147" s="20"/>
      <c r="F147" s="20"/>
      <c r="G147" s="20"/>
      <c r="H147" s="20"/>
    </row>
    <row r="148" spans="1:8" ht="18.75" customHeight="1">
      <c r="A148" s="32"/>
      <c r="B148" s="34" t="s">
        <v>360</v>
      </c>
      <c r="C148" s="69">
        <v>2775000</v>
      </c>
      <c r="D148" s="32"/>
      <c r="E148" s="20"/>
      <c r="F148" s="20"/>
      <c r="G148" s="20"/>
      <c r="H148" s="20"/>
    </row>
    <row r="149" spans="1:8" ht="18.75" customHeight="1">
      <c r="A149" s="32"/>
      <c r="B149" s="34" t="s">
        <v>201</v>
      </c>
      <c r="C149" s="69">
        <v>520000</v>
      </c>
      <c r="D149" s="32"/>
      <c r="E149" s="20"/>
      <c r="F149" s="20"/>
      <c r="G149" s="20"/>
      <c r="H149" s="20"/>
    </row>
    <row r="150" spans="1:8" ht="18.75" customHeight="1">
      <c r="A150" s="33"/>
      <c r="B150" s="124" t="s">
        <v>383</v>
      </c>
      <c r="C150" s="83">
        <v>189000</v>
      </c>
      <c r="D150" s="33"/>
      <c r="E150" s="20"/>
      <c r="F150" s="20"/>
      <c r="G150" s="20"/>
      <c r="H150" s="20"/>
    </row>
    <row r="151" spans="1:8" ht="18.75" customHeight="1" thickBot="1">
      <c r="A151" s="35"/>
      <c r="B151" s="40" t="s">
        <v>129</v>
      </c>
      <c r="C151" s="85">
        <v>3210000</v>
      </c>
      <c r="D151" s="35"/>
      <c r="E151" s="20"/>
      <c r="F151" s="20"/>
      <c r="G151" s="20"/>
      <c r="H151" s="20"/>
    </row>
    <row r="152" spans="1:8" ht="21" customHeight="1" thickBot="1" thickTop="1">
      <c r="A152" s="95" t="s">
        <v>175</v>
      </c>
      <c r="B152" s="109" t="s">
        <v>144</v>
      </c>
      <c r="C152" s="90">
        <f>SUM(C153:C154)</f>
        <v>7090000</v>
      </c>
      <c r="D152" s="95"/>
      <c r="E152" s="21"/>
      <c r="F152" s="20"/>
      <c r="G152" s="20"/>
      <c r="H152" s="20"/>
    </row>
    <row r="153" spans="1:8" ht="18.75" customHeight="1">
      <c r="A153" s="37"/>
      <c r="B153" s="115" t="s">
        <v>194</v>
      </c>
      <c r="C153" s="54">
        <v>240000</v>
      </c>
      <c r="D153" s="37"/>
      <c r="E153" s="20"/>
      <c r="F153" s="20"/>
      <c r="G153" s="20"/>
      <c r="H153" s="20"/>
    </row>
    <row r="154" spans="1:8" ht="18.75" customHeight="1" thickBot="1">
      <c r="A154" s="38"/>
      <c r="B154" s="34" t="s">
        <v>243</v>
      </c>
      <c r="C154" s="69">
        <v>6850000</v>
      </c>
      <c r="D154" s="38" t="s">
        <v>286</v>
      </c>
      <c r="E154" s="20"/>
      <c r="F154" s="20"/>
      <c r="G154" s="20"/>
      <c r="H154" s="20"/>
    </row>
    <row r="155" spans="1:8" s="11" customFormat="1" ht="21" customHeight="1" thickBot="1" thickTop="1">
      <c r="A155" s="95" t="s">
        <v>172</v>
      </c>
      <c r="B155" s="125" t="s">
        <v>171</v>
      </c>
      <c r="C155" s="102">
        <f>SUM(C156:C158)</f>
        <v>1250000</v>
      </c>
      <c r="D155" s="95"/>
      <c r="E155" s="21"/>
      <c r="F155" s="44"/>
      <c r="G155" s="44"/>
      <c r="H155" s="44"/>
    </row>
    <row r="156" spans="1:8" s="11" customFormat="1" ht="21" customHeight="1">
      <c r="A156" s="37"/>
      <c r="B156" s="114" t="s">
        <v>236</v>
      </c>
      <c r="C156" s="72">
        <v>100000</v>
      </c>
      <c r="D156" s="37"/>
      <c r="E156" s="21"/>
      <c r="F156" s="44"/>
      <c r="G156" s="44"/>
      <c r="H156" s="44"/>
    </row>
    <row r="157" spans="1:8" s="11" customFormat="1" ht="21" customHeight="1">
      <c r="A157" s="42"/>
      <c r="B157" s="118" t="s">
        <v>237</v>
      </c>
      <c r="C157" s="74">
        <v>150000</v>
      </c>
      <c r="D157" s="42"/>
      <c r="E157" s="21"/>
      <c r="F157" s="44"/>
      <c r="G157" s="44"/>
      <c r="H157" s="44"/>
    </row>
    <row r="158" spans="1:8" s="11" customFormat="1" ht="21" customHeight="1" thickBot="1">
      <c r="A158" s="32"/>
      <c r="B158" s="34" t="s">
        <v>364</v>
      </c>
      <c r="C158" s="69">
        <v>1000000</v>
      </c>
      <c r="D158" s="32"/>
      <c r="E158" s="21"/>
      <c r="F158" s="44"/>
      <c r="G158" s="44"/>
      <c r="H158" s="44"/>
    </row>
    <row r="159" spans="1:8" ht="21" customHeight="1" thickBot="1" thickTop="1">
      <c r="A159" s="95" t="s">
        <v>170</v>
      </c>
      <c r="B159" s="109" t="s">
        <v>38</v>
      </c>
      <c r="C159" s="90">
        <f>SUM(C160)</f>
        <v>4350000</v>
      </c>
      <c r="D159" s="95"/>
      <c r="E159" s="21"/>
      <c r="F159" s="20"/>
      <c r="G159" s="20"/>
      <c r="H159" s="20"/>
    </row>
    <row r="160" spans="1:8" ht="18.75" customHeight="1" thickBot="1">
      <c r="A160" s="36"/>
      <c r="B160" s="112" t="s">
        <v>251</v>
      </c>
      <c r="C160" s="71">
        <v>4350000</v>
      </c>
      <c r="D160" s="36" t="s">
        <v>286</v>
      </c>
      <c r="E160" s="20"/>
      <c r="F160" s="20"/>
      <c r="G160" s="20"/>
      <c r="H160" s="20"/>
    </row>
    <row r="161" spans="1:8" ht="21" customHeight="1" thickBot="1" thickTop="1">
      <c r="A161" s="95" t="s">
        <v>112</v>
      </c>
      <c r="B161" s="109" t="s">
        <v>39</v>
      </c>
      <c r="C161" s="90">
        <f>SUM(C162:C163)</f>
        <v>190000</v>
      </c>
      <c r="D161" s="95"/>
      <c r="E161" s="21"/>
      <c r="F161" s="20"/>
      <c r="G161" s="20"/>
      <c r="H161" s="20"/>
    </row>
    <row r="162" spans="1:8" ht="18.75" customHeight="1">
      <c r="A162" s="38"/>
      <c r="B162" s="115" t="s">
        <v>133</v>
      </c>
      <c r="C162" s="54">
        <v>30000</v>
      </c>
      <c r="D162" s="38"/>
      <c r="E162" s="20"/>
      <c r="F162" s="20"/>
      <c r="G162" s="20"/>
      <c r="H162" s="20"/>
    </row>
    <row r="163" spans="1:8" ht="18.75" customHeight="1" thickBot="1">
      <c r="A163" s="32"/>
      <c r="B163" s="34" t="s">
        <v>40</v>
      </c>
      <c r="C163" s="69">
        <v>160000</v>
      </c>
      <c r="D163" s="32"/>
      <c r="E163" s="20"/>
      <c r="F163" s="20"/>
      <c r="G163" s="20"/>
      <c r="H163" s="20"/>
    </row>
    <row r="164" spans="1:8" ht="21" customHeight="1" thickBot="1" thickTop="1">
      <c r="A164" s="95" t="s">
        <v>113</v>
      </c>
      <c r="B164" s="109" t="s">
        <v>41</v>
      </c>
      <c r="C164" s="90">
        <f>SUM(C165)</f>
        <v>10000</v>
      </c>
      <c r="D164" s="95"/>
      <c r="E164" s="21"/>
      <c r="F164" s="20"/>
      <c r="G164" s="20"/>
      <c r="H164" s="20"/>
    </row>
    <row r="165" spans="1:8" ht="18.75" customHeight="1" thickBot="1">
      <c r="A165" s="36"/>
      <c r="B165" s="112" t="s">
        <v>90</v>
      </c>
      <c r="C165" s="71">
        <v>10000</v>
      </c>
      <c r="D165" s="36"/>
      <c r="E165" s="20"/>
      <c r="F165" s="20"/>
      <c r="G165" s="20"/>
      <c r="H165" s="20"/>
    </row>
    <row r="166" spans="1:8" ht="21" customHeight="1" thickBot="1" thickTop="1">
      <c r="A166" s="95" t="s">
        <v>114</v>
      </c>
      <c r="B166" s="109" t="s">
        <v>42</v>
      </c>
      <c r="C166" s="90">
        <f>SUM(C167:C168)</f>
        <v>45000</v>
      </c>
      <c r="D166" s="95"/>
      <c r="E166" s="21"/>
      <c r="F166" s="20"/>
      <c r="G166" s="20"/>
      <c r="H166" s="20"/>
    </row>
    <row r="167" spans="1:256" ht="21" customHeight="1">
      <c r="A167" s="38"/>
      <c r="B167" s="115" t="s">
        <v>309</v>
      </c>
      <c r="C167" s="54">
        <v>40000</v>
      </c>
      <c r="D167" s="38"/>
      <c r="E167" s="38"/>
      <c r="F167" s="39"/>
      <c r="G167" s="54"/>
      <c r="H167" s="38"/>
      <c r="I167" s="10"/>
      <c r="J167" s="2"/>
      <c r="K167" s="18"/>
      <c r="L167" s="5"/>
      <c r="M167" s="10"/>
      <c r="N167" s="2"/>
      <c r="O167" s="18"/>
      <c r="P167" s="5"/>
      <c r="Q167" s="10"/>
      <c r="R167" s="2"/>
      <c r="S167" s="18"/>
      <c r="T167" s="5"/>
      <c r="U167" s="10"/>
      <c r="V167" s="2"/>
      <c r="W167" s="18"/>
      <c r="X167" s="5"/>
      <c r="Y167" s="10"/>
      <c r="Z167" s="2"/>
      <c r="AA167" s="18"/>
      <c r="AB167" s="5"/>
      <c r="AC167" s="10"/>
      <c r="AD167" s="2"/>
      <c r="AE167" s="18"/>
      <c r="AF167" s="5"/>
      <c r="AG167" s="10"/>
      <c r="AH167" s="2"/>
      <c r="AI167" s="18"/>
      <c r="AJ167" s="5"/>
      <c r="AK167" s="10"/>
      <c r="AL167" s="2"/>
      <c r="AM167" s="18"/>
      <c r="AN167" s="5"/>
      <c r="AO167" s="10"/>
      <c r="AP167" s="2"/>
      <c r="AQ167" s="18"/>
      <c r="AR167" s="5"/>
      <c r="AS167" s="10"/>
      <c r="AT167" s="2"/>
      <c r="AU167" s="18"/>
      <c r="AV167" s="5"/>
      <c r="AW167" s="10"/>
      <c r="AX167" s="2"/>
      <c r="AY167" s="18"/>
      <c r="AZ167" s="5"/>
      <c r="BA167" s="10"/>
      <c r="BB167" s="2"/>
      <c r="BC167" s="18"/>
      <c r="BD167" s="5"/>
      <c r="BE167" s="10"/>
      <c r="BF167" s="2"/>
      <c r="BG167" s="18"/>
      <c r="BH167" s="5"/>
      <c r="BI167" s="10"/>
      <c r="BJ167" s="2"/>
      <c r="BK167" s="18"/>
      <c r="BL167" s="5"/>
      <c r="BM167" s="10"/>
      <c r="BN167" s="2"/>
      <c r="BO167" s="18"/>
      <c r="BP167" s="5"/>
      <c r="BQ167" s="10"/>
      <c r="BR167" s="2"/>
      <c r="BS167" s="18"/>
      <c r="BT167" s="5"/>
      <c r="BU167" s="10"/>
      <c r="BV167" s="2"/>
      <c r="BW167" s="18"/>
      <c r="BX167" s="5"/>
      <c r="BY167" s="10"/>
      <c r="BZ167" s="2"/>
      <c r="CA167" s="18"/>
      <c r="CB167" s="5"/>
      <c r="CC167" s="10"/>
      <c r="CD167" s="2"/>
      <c r="CE167" s="18"/>
      <c r="CF167" s="5"/>
      <c r="CG167" s="10"/>
      <c r="CH167" s="2"/>
      <c r="CI167" s="18"/>
      <c r="CJ167" s="5"/>
      <c r="CK167" s="10"/>
      <c r="CL167" s="2"/>
      <c r="CM167" s="18"/>
      <c r="CN167" s="5"/>
      <c r="CO167" s="10"/>
      <c r="CP167" s="2"/>
      <c r="CQ167" s="18"/>
      <c r="CR167" s="5"/>
      <c r="CS167" s="10"/>
      <c r="CT167" s="2"/>
      <c r="CU167" s="18"/>
      <c r="CV167" s="5"/>
      <c r="CW167" s="10"/>
      <c r="CX167" s="2"/>
      <c r="CY167" s="18"/>
      <c r="CZ167" s="5"/>
      <c r="DA167" s="10"/>
      <c r="DB167" s="2"/>
      <c r="DC167" s="18"/>
      <c r="DD167" s="5"/>
      <c r="DE167" s="10"/>
      <c r="DF167" s="2"/>
      <c r="DG167" s="18"/>
      <c r="DH167" s="5"/>
      <c r="DI167" s="10"/>
      <c r="DJ167" s="2"/>
      <c r="DK167" s="18"/>
      <c r="DL167" s="5"/>
      <c r="DM167" s="10"/>
      <c r="DN167" s="2"/>
      <c r="DO167" s="18"/>
      <c r="DP167" s="5"/>
      <c r="DQ167" s="10"/>
      <c r="DR167" s="2"/>
      <c r="DS167" s="18"/>
      <c r="DT167" s="5"/>
      <c r="DU167" s="10"/>
      <c r="DV167" s="2"/>
      <c r="DW167" s="18"/>
      <c r="DX167" s="5"/>
      <c r="DY167" s="10"/>
      <c r="DZ167" s="2"/>
      <c r="EA167" s="18"/>
      <c r="EB167" s="5"/>
      <c r="EC167" s="10"/>
      <c r="ED167" s="2"/>
      <c r="EE167" s="18"/>
      <c r="EF167" s="5"/>
      <c r="EG167" s="10"/>
      <c r="EH167" s="2"/>
      <c r="EI167" s="18"/>
      <c r="EJ167" s="5"/>
      <c r="EK167" s="10"/>
      <c r="EL167" s="2"/>
      <c r="EM167" s="18"/>
      <c r="EN167" s="5"/>
      <c r="EO167" s="10"/>
      <c r="EP167" s="2"/>
      <c r="EQ167" s="18"/>
      <c r="ER167" s="5"/>
      <c r="ES167" s="10"/>
      <c r="ET167" s="2"/>
      <c r="EU167" s="18"/>
      <c r="EV167" s="5"/>
      <c r="EW167" s="10"/>
      <c r="EX167" s="2"/>
      <c r="EY167" s="18"/>
      <c r="EZ167" s="5"/>
      <c r="FA167" s="10"/>
      <c r="FB167" s="2"/>
      <c r="FC167" s="18"/>
      <c r="FD167" s="5"/>
      <c r="FE167" s="10"/>
      <c r="FF167" s="2"/>
      <c r="FG167" s="18"/>
      <c r="FH167" s="5"/>
      <c r="FI167" s="10"/>
      <c r="FJ167" s="2"/>
      <c r="FK167" s="18"/>
      <c r="FL167" s="5"/>
      <c r="FM167" s="10"/>
      <c r="FN167" s="2"/>
      <c r="FO167" s="18"/>
      <c r="FP167" s="5"/>
      <c r="FQ167" s="10"/>
      <c r="FR167" s="2"/>
      <c r="FS167" s="18"/>
      <c r="FT167" s="5"/>
      <c r="FU167" s="10"/>
      <c r="FV167" s="2"/>
      <c r="FW167" s="18"/>
      <c r="FX167" s="5"/>
      <c r="FY167" s="10"/>
      <c r="FZ167" s="2"/>
      <c r="GA167" s="18"/>
      <c r="GB167" s="5"/>
      <c r="GC167" s="10"/>
      <c r="GD167" s="2"/>
      <c r="GE167" s="18"/>
      <c r="GF167" s="5"/>
      <c r="GG167" s="10"/>
      <c r="GH167" s="2"/>
      <c r="GI167" s="18"/>
      <c r="GJ167" s="5"/>
      <c r="GK167" s="10"/>
      <c r="GL167" s="2"/>
      <c r="GM167" s="18"/>
      <c r="GN167" s="5"/>
      <c r="GO167" s="10"/>
      <c r="GP167" s="2"/>
      <c r="GQ167" s="18"/>
      <c r="GR167" s="5"/>
      <c r="GS167" s="10"/>
      <c r="GT167" s="2"/>
      <c r="GU167" s="18"/>
      <c r="GV167" s="5"/>
      <c r="GW167" s="10"/>
      <c r="GX167" s="2"/>
      <c r="GY167" s="18"/>
      <c r="GZ167" s="5"/>
      <c r="HA167" s="10"/>
      <c r="HB167" s="2"/>
      <c r="HC167" s="18"/>
      <c r="HD167" s="5"/>
      <c r="HE167" s="10"/>
      <c r="HF167" s="2"/>
      <c r="HG167" s="18"/>
      <c r="HH167" s="5"/>
      <c r="HI167" s="10"/>
      <c r="HJ167" s="2"/>
      <c r="HK167" s="18"/>
      <c r="HL167" s="5"/>
      <c r="HM167" s="10"/>
      <c r="HN167" s="2"/>
      <c r="HO167" s="18"/>
      <c r="HP167" s="5"/>
      <c r="HQ167" s="10"/>
      <c r="HR167" s="2"/>
      <c r="HS167" s="18"/>
      <c r="HT167" s="5"/>
      <c r="HU167" s="10"/>
      <c r="HV167" s="2"/>
      <c r="HW167" s="18"/>
      <c r="HX167" s="5"/>
      <c r="HY167" s="10"/>
      <c r="HZ167" s="2"/>
      <c r="IA167" s="18"/>
      <c r="IB167" s="5"/>
      <c r="IC167" s="10"/>
      <c r="ID167" s="2"/>
      <c r="IE167" s="18"/>
      <c r="IF167" s="5"/>
      <c r="IG167" s="10"/>
      <c r="IH167" s="2"/>
      <c r="II167" s="18"/>
      <c r="IJ167" s="5"/>
      <c r="IK167" s="10"/>
      <c r="IL167" s="2"/>
      <c r="IM167" s="18"/>
      <c r="IN167" s="5"/>
      <c r="IO167" s="10"/>
      <c r="IP167" s="2"/>
      <c r="IQ167" s="18"/>
      <c r="IR167" s="5"/>
      <c r="IS167" s="10"/>
      <c r="IT167" s="2"/>
      <c r="IU167" s="18"/>
      <c r="IV167" s="5"/>
    </row>
    <row r="168" spans="1:8" ht="18.75" customHeight="1" thickBot="1">
      <c r="A168" s="35"/>
      <c r="B168" s="40" t="s">
        <v>86</v>
      </c>
      <c r="C168" s="85">
        <v>5000</v>
      </c>
      <c r="D168" s="35"/>
      <c r="E168" s="20"/>
      <c r="F168" s="20"/>
      <c r="G168" s="20"/>
      <c r="H168" s="20"/>
    </row>
    <row r="169" spans="1:8" ht="21" customHeight="1" thickBot="1" thickTop="1">
      <c r="A169" s="92" t="s">
        <v>115</v>
      </c>
      <c r="B169" s="111" t="s">
        <v>145</v>
      </c>
      <c r="C169" s="91">
        <f>SUM(C170:C178)</f>
        <v>7780000</v>
      </c>
      <c r="D169" s="92"/>
      <c r="E169" s="21"/>
      <c r="F169" s="20"/>
      <c r="G169" s="20"/>
      <c r="H169" s="20"/>
    </row>
    <row r="170" spans="1:8" ht="18.75" customHeight="1">
      <c r="A170" s="37"/>
      <c r="B170" s="114" t="s">
        <v>87</v>
      </c>
      <c r="C170" s="72">
        <v>6950000</v>
      </c>
      <c r="D170" s="37" t="s">
        <v>286</v>
      </c>
      <c r="E170" s="20"/>
      <c r="F170" s="20"/>
      <c r="G170" s="20"/>
      <c r="H170" s="20"/>
    </row>
    <row r="171" spans="1:8" ht="18.75" customHeight="1">
      <c r="A171" s="38"/>
      <c r="B171" s="115" t="s">
        <v>179</v>
      </c>
      <c r="C171" s="54">
        <v>50000</v>
      </c>
      <c r="D171" s="38" t="s">
        <v>286</v>
      </c>
      <c r="E171" s="20"/>
      <c r="F171" s="20"/>
      <c r="G171" s="20"/>
      <c r="H171" s="20"/>
    </row>
    <row r="172" spans="1:8" ht="18.75" customHeight="1">
      <c r="A172" s="32"/>
      <c r="B172" s="34" t="s">
        <v>365</v>
      </c>
      <c r="C172" s="69">
        <v>200000</v>
      </c>
      <c r="D172" s="32"/>
      <c r="E172" s="20"/>
      <c r="F172" s="20"/>
      <c r="G172" s="20"/>
      <c r="H172" s="20"/>
    </row>
    <row r="173" spans="1:8" ht="18.75" customHeight="1">
      <c r="A173" s="33"/>
      <c r="B173" s="124" t="s">
        <v>338</v>
      </c>
      <c r="C173" s="83">
        <v>400000</v>
      </c>
      <c r="D173" s="33"/>
      <c r="E173" s="20"/>
      <c r="F173" s="20"/>
      <c r="G173" s="20"/>
      <c r="H173" s="20"/>
    </row>
    <row r="174" spans="1:8" ht="18.75" customHeight="1">
      <c r="A174" s="33"/>
      <c r="B174" s="124" t="s">
        <v>339</v>
      </c>
      <c r="C174" s="83">
        <v>60000</v>
      </c>
      <c r="D174" s="33"/>
      <c r="E174" s="20"/>
      <c r="F174" s="20"/>
      <c r="G174" s="20"/>
      <c r="H174" s="20"/>
    </row>
    <row r="175" spans="1:8" ht="18.75" customHeight="1">
      <c r="A175" s="33"/>
      <c r="B175" s="124" t="s">
        <v>253</v>
      </c>
      <c r="C175" s="83">
        <v>30000</v>
      </c>
      <c r="D175" s="33"/>
      <c r="E175" s="20"/>
      <c r="F175" s="20"/>
      <c r="G175" s="20"/>
      <c r="H175" s="20"/>
    </row>
    <row r="176" spans="1:8" ht="18.75" customHeight="1">
      <c r="A176" s="33"/>
      <c r="B176" s="124" t="s">
        <v>256</v>
      </c>
      <c r="C176" s="83">
        <v>30000</v>
      </c>
      <c r="D176" s="33"/>
      <c r="E176" s="20"/>
      <c r="F176" s="20"/>
      <c r="G176" s="20"/>
      <c r="H176" s="20"/>
    </row>
    <row r="177" spans="1:8" ht="18.75" customHeight="1">
      <c r="A177" s="33"/>
      <c r="B177" s="124" t="s">
        <v>255</v>
      </c>
      <c r="C177" s="83">
        <v>30000</v>
      </c>
      <c r="D177" s="33"/>
      <c r="E177" s="20"/>
      <c r="F177" s="20"/>
      <c r="G177" s="20"/>
      <c r="H177" s="20"/>
    </row>
    <row r="178" spans="1:8" ht="18.75" customHeight="1" thickBot="1">
      <c r="A178" s="35"/>
      <c r="B178" s="40" t="s">
        <v>254</v>
      </c>
      <c r="C178" s="85">
        <v>30000</v>
      </c>
      <c r="D178" s="35"/>
      <c r="E178" s="20"/>
      <c r="F178" s="20"/>
      <c r="G178" s="20"/>
      <c r="H178" s="20"/>
    </row>
    <row r="179" spans="1:8" ht="21" customHeight="1" thickBot="1" thickTop="1">
      <c r="A179" s="92" t="s">
        <v>116</v>
      </c>
      <c r="B179" s="113" t="s">
        <v>43</v>
      </c>
      <c r="C179" s="93">
        <f>SUM(C180)</f>
        <v>20000</v>
      </c>
      <c r="D179" s="92"/>
      <c r="E179" s="21"/>
      <c r="F179" s="20"/>
      <c r="G179" s="20" t="s">
        <v>178</v>
      </c>
      <c r="H179" s="20"/>
    </row>
    <row r="180" spans="1:8" ht="18.75" customHeight="1" thickBot="1">
      <c r="A180" s="37"/>
      <c r="B180" s="129" t="s">
        <v>43</v>
      </c>
      <c r="C180" s="72">
        <v>20000</v>
      </c>
      <c r="D180" s="37"/>
      <c r="E180" s="20"/>
      <c r="F180" s="20"/>
      <c r="G180" s="20"/>
      <c r="H180" s="20"/>
    </row>
    <row r="181" spans="1:8" ht="21" customHeight="1" thickBot="1" thickTop="1">
      <c r="A181" s="95" t="s">
        <v>117</v>
      </c>
      <c r="B181" s="111" t="s">
        <v>44</v>
      </c>
      <c r="C181" s="90">
        <f>SUM(C182)</f>
        <v>10000</v>
      </c>
      <c r="D181" s="95"/>
      <c r="E181" s="21"/>
      <c r="F181" s="20"/>
      <c r="G181" s="20"/>
      <c r="H181" s="20"/>
    </row>
    <row r="182" spans="1:8" ht="18.75" customHeight="1" thickBot="1">
      <c r="A182" s="36"/>
      <c r="B182" s="112" t="s">
        <v>44</v>
      </c>
      <c r="C182" s="70">
        <v>10000</v>
      </c>
      <c r="D182" s="36"/>
      <c r="E182" s="20"/>
      <c r="F182" s="20"/>
      <c r="G182" s="20"/>
      <c r="H182" s="20"/>
    </row>
    <row r="183" spans="1:8" ht="18.75" customHeight="1" thickBot="1" thickTop="1">
      <c r="A183" s="97" t="s">
        <v>316</v>
      </c>
      <c r="B183" s="116" t="s">
        <v>315</v>
      </c>
      <c r="C183" s="98">
        <f>SUM(C184)</f>
        <v>250000</v>
      </c>
      <c r="D183" s="97"/>
      <c r="E183" s="41"/>
      <c r="F183" s="20"/>
      <c r="G183" s="20"/>
      <c r="H183" s="20"/>
    </row>
    <row r="184" spans="1:8" ht="18.75" customHeight="1" thickBot="1">
      <c r="A184" s="36"/>
      <c r="B184" s="112" t="s">
        <v>317</v>
      </c>
      <c r="C184" s="71">
        <v>250000</v>
      </c>
      <c r="D184" s="36"/>
      <c r="E184" s="20"/>
      <c r="F184" s="20"/>
      <c r="G184" s="20"/>
      <c r="H184" s="20"/>
    </row>
    <row r="185" spans="1:8" ht="21" customHeight="1" thickBot="1" thickTop="1">
      <c r="A185" s="94" t="s">
        <v>118</v>
      </c>
      <c r="B185" s="111" t="s">
        <v>88</v>
      </c>
      <c r="C185" s="91">
        <f>SUM(C186:C186)</f>
        <v>20000</v>
      </c>
      <c r="D185" s="94"/>
      <c r="E185" s="21"/>
      <c r="F185" s="20"/>
      <c r="G185" s="20"/>
      <c r="H185" s="20"/>
    </row>
    <row r="186" spans="1:8" ht="18.75" customHeight="1" thickBot="1">
      <c r="A186" s="37"/>
      <c r="B186" s="114" t="s">
        <v>340</v>
      </c>
      <c r="C186" s="72">
        <v>20000</v>
      </c>
      <c r="D186" s="37"/>
      <c r="E186" s="20"/>
      <c r="F186" s="20"/>
      <c r="G186" s="20"/>
      <c r="H186" s="20"/>
    </row>
    <row r="187" spans="1:8" s="11" customFormat="1" ht="21" customHeight="1" thickBot="1" thickTop="1">
      <c r="A187" s="89" t="s">
        <v>184</v>
      </c>
      <c r="B187" s="109" t="s">
        <v>223</v>
      </c>
      <c r="C187" s="90">
        <f>SUM(C188:C188)</f>
        <v>5900000</v>
      </c>
      <c r="D187" s="89"/>
      <c r="E187" s="21"/>
      <c r="F187" s="44"/>
      <c r="G187" s="44"/>
      <c r="H187" s="44"/>
    </row>
    <row r="188" spans="1:8" s="11" customFormat="1" ht="18.75" customHeight="1" thickBot="1">
      <c r="A188" s="56"/>
      <c r="B188" s="130" t="s">
        <v>214</v>
      </c>
      <c r="C188" s="87">
        <v>5900000</v>
      </c>
      <c r="D188" s="56" t="s">
        <v>285</v>
      </c>
      <c r="E188" s="44"/>
      <c r="F188" s="44"/>
      <c r="G188" s="44"/>
      <c r="H188" s="44"/>
    </row>
    <row r="189" spans="1:8" ht="18.75" customHeight="1" thickBot="1" thickTop="1">
      <c r="A189" s="97" t="s">
        <v>248</v>
      </c>
      <c r="B189" s="116" t="s">
        <v>341</v>
      </c>
      <c r="C189" s="98">
        <f>SUM(C190:C191)</f>
        <v>152000</v>
      </c>
      <c r="D189" s="97"/>
      <c r="E189" s="21"/>
      <c r="F189" s="20"/>
      <c r="G189" s="20"/>
      <c r="H189" s="20"/>
    </row>
    <row r="190" spans="1:8" ht="18.75" customHeight="1">
      <c r="A190" s="57"/>
      <c r="B190" s="34" t="s">
        <v>366</v>
      </c>
      <c r="C190" s="69">
        <v>20000</v>
      </c>
      <c r="D190" s="32"/>
      <c r="E190" s="21"/>
      <c r="F190" s="20"/>
      <c r="G190" s="20"/>
      <c r="H190" s="20"/>
    </row>
    <row r="191" spans="1:8" ht="18.75" customHeight="1" thickBot="1">
      <c r="A191" s="19"/>
      <c r="B191" s="110" t="s">
        <v>205</v>
      </c>
      <c r="C191" s="70">
        <v>132000</v>
      </c>
      <c r="D191" s="19"/>
      <c r="E191" s="20"/>
      <c r="F191" s="20"/>
      <c r="G191" s="20"/>
      <c r="H191" s="20"/>
    </row>
    <row r="192" spans="1:8" ht="21" customHeight="1" thickBot="1" thickTop="1">
      <c r="A192" s="94" t="s">
        <v>119</v>
      </c>
      <c r="B192" s="111" t="s">
        <v>89</v>
      </c>
      <c r="C192" s="91">
        <f>SUM(C193:C196)</f>
        <v>2220000</v>
      </c>
      <c r="D192" s="94"/>
      <c r="E192" s="21"/>
      <c r="F192" s="20"/>
      <c r="G192" s="20"/>
      <c r="H192" s="20"/>
    </row>
    <row r="193" spans="1:8" ht="21" customHeight="1">
      <c r="A193" s="37"/>
      <c r="B193" s="117" t="s">
        <v>346</v>
      </c>
      <c r="C193" s="73">
        <v>1705000</v>
      </c>
      <c r="D193" s="37"/>
      <c r="E193" s="43"/>
      <c r="F193" s="20"/>
      <c r="G193" s="20"/>
      <c r="H193" s="20"/>
    </row>
    <row r="194" spans="1:8" ht="21" customHeight="1" thickBot="1">
      <c r="A194" s="38"/>
      <c r="B194" s="119" t="s">
        <v>347</v>
      </c>
      <c r="C194" s="75">
        <v>495000</v>
      </c>
      <c r="D194" s="38"/>
      <c r="E194" s="43"/>
      <c r="F194" s="20"/>
      <c r="G194" s="20"/>
      <c r="H194" s="20"/>
    </row>
    <row r="195" spans="1:8" ht="21" customHeight="1">
      <c r="A195" s="58"/>
      <c r="B195" s="34" t="s">
        <v>313</v>
      </c>
      <c r="C195" s="69">
        <v>15000</v>
      </c>
      <c r="D195" s="32"/>
      <c r="E195" s="21"/>
      <c r="F195" s="20"/>
      <c r="G195" s="20"/>
      <c r="H195" s="20"/>
    </row>
    <row r="196" spans="1:8" s="11" customFormat="1" ht="18.75" customHeight="1" thickBot="1">
      <c r="A196" s="56"/>
      <c r="B196" s="130" t="s">
        <v>266</v>
      </c>
      <c r="C196" s="87">
        <v>5000</v>
      </c>
      <c r="D196" s="56"/>
      <c r="E196" s="44"/>
      <c r="F196" s="44"/>
      <c r="G196" s="44"/>
      <c r="H196" s="44"/>
    </row>
    <row r="197" spans="1:8" ht="21" customHeight="1" thickBot="1" thickTop="1">
      <c r="A197" s="89" t="s">
        <v>120</v>
      </c>
      <c r="B197" s="109" t="s">
        <v>45</v>
      </c>
      <c r="C197" s="90">
        <f>SUM(C198:C199)</f>
        <v>65000</v>
      </c>
      <c r="D197" s="89"/>
      <c r="E197" s="21"/>
      <c r="F197" s="20"/>
      <c r="G197" s="20"/>
      <c r="H197" s="20"/>
    </row>
    <row r="198" spans="1:8" ht="18.75" customHeight="1">
      <c r="A198" s="32"/>
      <c r="B198" s="34" t="s">
        <v>267</v>
      </c>
      <c r="C198" s="69">
        <v>50000</v>
      </c>
      <c r="D198" s="32"/>
      <c r="E198" s="20"/>
      <c r="F198" s="20"/>
      <c r="G198" s="20"/>
      <c r="H198" s="20"/>
    </row>
    <row r="199" spans="1:8" ht="18.75" customHeight="1" thickBot="1">
      <c r="A199" s="19"/>
      <c r="B199" s="110" t="s">
        <v>46</v>
      </c>
      <c r="C199" s="70">
        <v>15000</v>
      </c>
      <c r="D199" s="19"/>
      <c r="E199" s="20"/>
      <c r="F199" s="20"/>
      <c r="G199" s="20"/>
      <c r="H199" s="20"/>
    </row>
    <row r="200" spans="1:8" ht="21" customHeight="1" thickBot="1" thickTop="1">
      <c r="A200" s="95" t="s">
        <v>134</v>
      </c>
      <c r="B200" s="125" t="s">
        <v>47</v>
      </c>
      <c r="C200" s="102">
        <f>SUM(C201:C218)</f>
        <v>5209000</v>
      </c>
      <c r="D200" s="95"/>
      <c r="E200" s="21"/>
      <c r="F200" s="20"/>
      <c r="G200" s="20"/>
      <c r="H200" s="20"/>
    </row>
    <row r="201" spans="1:8" ht="18.75" customHeight="1">
      <c r="A201" s="38"/>
      <c r="B201" s="115" t="s">
        <v>48</v>
      </c>
      <c r="C201" s="54">
        <v>3165000</v>
      </c>
      <c r="D201" s="38"/>
      <c r="E201" s="20"/>
      <c r="F201" s="20"/>
      <c r="G201" s="20"/>
      <c r="H201" s="20"/>
    </row>
    <row r="202" spans="1:8" ht="18.75" customHeight="1">
      <c r="A202" s="33"/>
      <c r="B202" s="124" t="s">
        <v>160</v>
      </c>
      <c r="C202" s="83">
        <v>799000</v>
      </c>
      <c r="D202" s="33"/>
      <c r="E202" s="20"/>
      <c r="F202" s="20"/>
      <c r="G202" s="20"/>
      <c r="H202" s="20"/>
    </row>
    <row r="203" spans="1:8" ht="18.75" customHeight="1">
      <c r="A203" s="32"/>
      <c r="B203" s="34" t="s">
        <v>49</v>
      </c>
      <c r="C203" s="69">
        <v>288000</v>
      </c>
      <c r="D203" s="32"/>
      <c r="E203" s="20"/>
      <c r="F203" s="20"/>
      <c r="G203" s="20"/>
      <c r="H203" s="20"/>
    </row>
    <row r="204" spans="1:8" ht="18.75" customHeight="1">
      <c r="A204" s="38"/>
      <c r="B204" s="115" t="s">
        <v>50</v>
      </c>
      <c r="C204" s="54">
        <v>160000</v>
      </c>
      <c r="D204" s="38"/>
      <c r="E204" s="48"/>
      <c r="F204" s="20"/>
      <c r="G204" s="20"/>
      <c r="H204" s="20"/>
    </row>
    <row r="205" spans="1:8" ht="18.75" customHeight="1">
      <c r="A205" s="32"/>
      <c r="B205" s="34" t="s">
        <v>51</v>
      </c>
      <c r="C205" s="69">
        <v>5000</v>
      </c>
      <c r="D205" s="32"/>
      <c r="E205" s="20"/>
      <c r="F205" s="20"/>
      <c r="G205" s="20"/>
      <c r="H205" s="20"/>
    </row>
    <row r="206" spans="1:8" ht="18.75" customHeight="1">
      <c r="A206" s="38"/>
      <c r="B206" s="115" t="s">
        <v>351</v>
      </c>
      <c r="C206" s="54">
        <v>110000</v>
      </c>
      <c r="D206" s="38"/>
      <c r="E206" s="20"/>
      <c r="F206" s="20"/>
      <c r="G206" s="20"/>
      <c r="H206" s="20"/>
    </row>
    <row r="207" spans="1:8" ht="18.75" customHeight="1">
      <c r="A207" s="32"/>
      <c r="B207" s="34" t="s">
        <v>52</v>
      </c>
      <c r="C207" s="69">
        <v>20000</v>
      </c>
      <c r="D207" s="32"/>
      <c r="E207" s="20"/>
      <c r="F207" s="20"/>
      <c r="G207" s="20"/>
      <c r="H207" s="20"/>
    </row>
    <row r="208" spans="1:8" ht="18.75" customHeight="1">
      <c r="A208" s="32"/>
      <c r="B208" s="34" t="s">
        <v>62</v>
      </c>
      <c r="C208" s="69">
        <v>115000</v>
      </c>
      <c r="D208" s="32"/>
      <c r="E208" s="20"/>
      <c r="F208" s="20"/>
      <c r="G208" s="20"/>
      <c r="H208" s="20"/>
    </row>
    <row r="209" spans="1:8" ht="18.75" customHeight="1">
      <c r="A209" s="32"/>
      <c r="B209" s="34" t="s">
        <v>226</v>
      </c>
      <c r="C209" s="69">
        <v>20000</v>
      </c>
      <c r="D209" s="32"/>
      <c r="E209" s="20"/>
      <c r="F209" s="20"/>
      <c r="G209" s="20"/>
      <c r="H209" s="20"/>
    </row>
    <row r="210" spans="1:8" ht="18.75" customHeight="1">
      <c r="A210" s="38"/>
      <c r="B210" s="115" t="s">
        <v>290</v>
      </c>
      <c r="C210" s="54">
        <v>15000</v>
      </c>
      <c r="D210" s="38"/>
      <c r="E210" s="20"/>
      <c r="F210" s="20"/>
      <c r="G210" s="20"/>
      <c r="H210" s="20"/>
    </row>
    <row r="211" spans="1:8" ht="18.75" customHeight="1">
      <c r="A211" s="32"/>
      <c r="B211" s="34" t="s">
        <v>54</v>
      </c>
      <c r="C211" s="69">
        <v>5000</v>
      </c>
      <c r="D211" s="32"/>
      <c r="E211" s="20"/>
      <c r="F211" s="20"/>
      <c r="G211" s="20"/>
      <c r="H211" s="20"/>
    </row>
    <row r="212" spans="1:8" ht="18.75" customHeight="1">
      <c r="A212" s="32"/>
      <c r="B212" s="34" t="s">
        <v>177</v>
      </c>
      <c r="C212" s="69">
        <v>90000</v>
      </c>
      <c r="D212" s="32"/>
      <c r="E212" s="20"/>
      <c r="F212" s="20"/>
      <c r="G212" s="20"/>
      <c r="H212" s="20"/>
    </row>
    <row r="213" spans="1:8" ht="18.75" customHeight="1">
      <c r="A213" s="38"/>
      <c r="B213" s="115" t="s">
        <v>291</v>
      </c>
      <c r="C213" s="54">
        <v>12000</v>
      </c>
      <c r="D213" s="38"/>
      <c r="E213" s="20"/>
      <c r="F213" s="20"/>
      <c r="G213" s="20"/>
      <c r="H213" s="20"/>
    </row>
    <row r="214" spans="1:8" ht="18.75" customHeight="1">
      <c r="A214" s="32"/>
      <c r="B214" s="34" t="s">
        <v>227</v>
      </c>
      <c r="C214" s="69">
        <v>55000</v>
      </c>
      <c r="D214" s="32"/>
      <c r="E214" s="20"/>
      <c r="F214" s="20"/>
      <c r="G214" s="20"/>
      <c r="H214" s="20"/>
    </row>
    <row r="215" spans="1:8" ht="18.75" customHeight="1">
      <c r="A215" s="32"/>
      <c r="B215" s="34" t="s">
        <v>56</v>
      </c>
      <c r="C215" s="69">
        <v>25000</v>
      </c>
      <c r="D215" s="32"/>
      <c r="E215" s="20"/>
      <c r="F215" s="20"/>
      <c r="G215" s="20"/>
      <c r="H215" s="20"/>
    </row>
    <row r="216" spans="1:8" ht="18.75" customHeight="1">
      <c r="A216" s="32"/>
      <c r="B216" s="34" t="s">
        <v>65</v>
      </c>
      <c r="C216" s="69">
        <v>15000</v>
      </c>
      <c r="D216" s="32"/>
      <c r="E216" s="20"/>
      <c r="F216" s="20"/>
      <c r="G216" s="20"/>
      <c r="H216" s="20"/>
    </row>
    <row r="217" spans="1:8" ht="18.75" customHeight="1">
      <c r="A217" s="32"/>
      <c r="B217" s="34" t="s">
        <v>228</v>
      </c>
      <c r="C217" s="32">
        <v>10000</v>
      </c>
      <c r="D217" s="32"/>
      <c r="E217" s="20"/>
      <c r="F217" s="20"/>
      <c r="G217" s="20"/>
      <c r="H217" s="20"/>
    </row>
    <row r="218" spans="1:8" ht="18.75" customHeight="1" thickBot="1">
      <c r="A218" s="32"/>
      <c r="B218" s="34" t="s">
        <v>358</v>
      </c>
      <c r="C218" s="69">
        <v>300000</v>
      </c>
      <c r="D218" s="32"/>
      <c r="E218" s="20"/>
      <c r="F218" s="20"/>
      <c r="G218" s="20"/>
      <c r="H218" s="20"/>
    </row>
    <row r="219" spans="1:8" s="11" customFormat="1" ht="18.75" customHeight="1" thickBot="1" thickTop="1">
      <c r="A219" s="89" t="s">
        <v>188</v>
      </c>
      <c r="B219" s="116" t="s">
        <v>183</v>
      </c>
      <c r="C219" s="98">
        <f>SUM(C220)</f>
        <v>300000</v>
      </c>
      <c r="D219" s="89"/>
      <c r="E219" s="21"/>
      <c r="F219" s="44"/>
      <c r="G219" s="44"/>
      <c r="H219" s="44"/>
    </row>
    <row r="220" spans="1:8" ht="18.75" customHeight="1" thickBot="1">
      <c r="A220" s="36"/>
      <c r="B220" s="112" t="s">
        <v>295</v>
      </c>
      <c r="C220" s="71">
        <v>300000</v>
      </c>
      <c r="D220" s="36"/>
      <c r="E220" s="20"/>
      <c r="F220" s="20"/>
      <c r="G220" s="20"/>
      <c r="H220" s="20"/>
    </row>
    <row r="221" spans="1:8" ht="21" customHeight="1" thickBot="1" thickTop="1">
      <c r="A221" s="94" t="s">
        <v>121</v>
      </c>
      <c r="B221" s="111" t="s">
        <v>57</v>
      </c>
      <c r="C221" s="91">
        <f>SUM(C222:C245)</f>
        <v>2666000</v>
      </c>
      <c r="D221" s="94"/>
      <c r="E221" s="21"/>
      <c r="F221" s="20"/>
      <c r="G221" s="20"/>
      <c r="H221" s="20"/>
    </row>
    <row r="222" spans="1:8" ht="18.75" customHeight="1">
      <c r="A222" s="38"/>
      <c r="B222" s="115" t="s">
        <v>333</v>
      </c>
      <c r="C222" s="54">
        <v>145000</v>
      </c>
      <c r="D222" s="38"/>
      <c r="E222" s="20"/>
      <c r="F222" s="20"/>
      <c r="G222" s="20"/>
      <c r="H222" s="20"/>
    </row>
    <row r="223" spans="1:8" ht="18.75" customHeight="1">
      <c r="A223" s="32"/>
      <c r="B223" s="34" t="s">
        <v>160</v>
      </c>
      <c r="C223" s="69">
        <v>18000</v>
      </c>
      <c r="D223" s="32"/>
      <c r="E223" s="20"/>
      <c r="F223" s="20"/>
      <c r="G223" s="20"/>
      <c r="H223" s="20"/>
    </row>
    <row r="224" spans="1:8" ht="18.75" customHeight="1">
      <c r="A224" s="32"/>
      <c r="B224" s="34" t="s">
        <v>49</v>
      </c>
      <c r="C224" s="69">
        <v>9000</v>
      </c>
      <c r="D224" s="32"/>
      <c r="E224" s="20"/>
      <c r="F224" s="20"/>
      <c r="G224" s="20"/>
      <c r="H224" s="20"/>
    </row>
    <row r="225" spans="1:8" ht="18.75" customHeight="1">
      <c r="A225" s="32"/>
      <c r="B225" s="34" t="s">
        <v>50</v>
      </c>
      <c r="C225" s="69">
        <v>45000</v>
      </c>
      <c r="D225" s="32"/>
      <c r="E225" s="20"/>
      <c r="F225" s="20"/>
      <c r="G225" s="20"/>
      <c r="H225" s="20"/>
    </row>
    <row r="226" spans="1:8" ht="18.75" customHeight="1">
      <c r="A226" s="32"/>
      <c r="B226" s="34" t="s">
        <v>58</v>
      </c>
      <c r="C226" s="69">
        <v>1000</v>
      </c>
      <c r="D226" s="32"/>
      <c r="E226" s="20"/>
      <c r="F226" s="20"/>
      <c r="G226" s="20"/>
      <c r="H226" s="20"/>
    </row>
    <row r="227" spans="1:8" ht="18.75" customHeight="1">
      <c r="A227" s="32"/>
      <c r="B227" s="34" t="s">
        <v>199</v>
      </c>
      <c r="C227" s="69">
        <v>100000</v>
      </c>
      <c r="D227" s="32"/>
      <c r="E227" s="20"/>
      <c r="F227" s="20"/>
      <c r="G227" s="20"/>
      <c r="H227" s="20"/>
    </row>
    <row r="228" spans="1:8" ht="18.75" customHeight="1">
      <c r="A228" s="32"/>
      <c r="B228" s="34" t="s">
        <v>52</v>
      </c>
      <c r="C228" s="69">
        <v>40000</v>
      </c>
      <c r="D228" s="32"/>
      <c r="E228" s="20"/>
      <c r="F228" s="20"/>
      <c r="G228" s="20"/>
      <c r="H228" s="20"/>
    </row>
    <row r="229" spans="1:8" ht="18.75" customHeight="1">
      <c r="A229" s="32"/>
      <c r="B229" s="34" t="s">
        <v>59</v>
      </c>
      <c r="C229" s="69">
        <v>70000</v>
      </c>
      <c r="D229" s="32"/>
      <c r="E229" s="20"/>
      <c r="F229" s="20"/>
      <c r="G229" s="20"/>
      <c r="H229" s="20"/>
    </row>
    <row r="230" spans="1:8" ht="18.75" customHeight="1">
      <c r="A230" s="32"/>
      <c r="B230" s="34" t="s">
        <v>60</v>
      </c>
      <c r="C230" s="69">
        <v>310000</v>
      </c>
      <c r="D230" s="32"/>
      <c r="E230" s="20"/>
      <c r="F230" s="20"/>
      <c r="G230" s="20"/>
      <c r="H230" s="20"/>
    </row>
    <row r="231" spans="1:8" ht="18.75" customHeight="1">
      <c r="A231" s="32"/>
      <c r="B231" s="34" t="s">
        <v>61</v>
      </c>
      <c r="C231" s="69">
        <v>300000</v>
      </c>
      <c r="D231" s="32"/>
      <c r="E231" s="48"/>
      <c r="F231" s="20"/>
      <c r="G231" s="20"/>
      <c r="H231" s="20"/>
    </row>
    <row r="232" spans="1:8" ht="18.75" customHeight="1">
      <c r="A232" s="32"/>
      <c r="B232" s="34" t="s">
        <v>62</v>
      </c>
      <c r="C232" s="69">
        <v>130000</v>
      </c>
      <c r="D232" s="32"/>
      <c r="E232" s="20"/>
      <c r="F232" s="20"/>
      <c r="G232" s="20"/>
      <c r="H232" s="20"/>
    </row>
    <row r="233" spans="1:8" ht="18.75" customHeight="1">
      <c r="A233" s="32"/>
      <c r="B233" s="34" t="s">
        <v>226</v>
      </c>
      <c r="C233" s="69">
        <v>6000</v>
      </c>
      <c r="D233" s="32"/>
      <c r="E233" s="20"/>
      <c r="F233" s="20"/>
      <c r="G233" s="20"/>
      <c r="H233" s="20"/>
    </row>
    <row r="234" spans="1:8" ht="18.75" customHeight="1">
      <c r="A234" s="32"/>
      <c r="B234" s="34" t="s">
        <v>64</v>
      </c>
      <c r="C234" s="69">
        <v>8000</v>
      </c>
      <c r="D234" s="32"/>
      <c r="E234" s="20"/>
      <c r="F234" s="20"/>
      <c r="G234" s="20"/>
      <c r="H234" s="20"/>
    </row>
    <row r="235" spans="1:8" ht="18.75" customHeight="1">
      <c r="A235" s="32"/>
      <c r="B235" s="34" t="s">
        <v>55</v>
      </c>
      <c r="C235" s="69">
        <v>10000</v>
      </c>
      <c r="D235" s="32"/>
      <c r="E235" s="20"/>
      <c r="F235" s="20"/>
      <c r="G235" s="20"/>
      <c r="H235" s="20"/>
    </row>
    <row r="236" spans="1:8" ht="18.75" customHeight="1">
      <c r="A236" s="32"/>
      <c r="B236" s="34" t="s">
        <v>227</v>
      </c>
      <c r="C236" s="69">
        <v>50000</v>
      </c>
      <c r="D236" s="32"/>
      <c r="E236" s="20"/>
      <c r="F236" s="20"/>
      <c r="G236" s="20" t="s">
        <v>178</v>
      </c>
      <c r="H236" s="20"/>
    </row>
    <row r="237" spans="1:8" ht="18.75" customHeight="1">
      <c r="A237" s="32"/>
      <c r="B237" s="34" t="s">
        <v>56</v>
      </c>
      <c r="C237" s="69">
        <v>130000</v>
      </c>
      <c r="D237" s="32"/>
      <c r="E237" s="48"/>
      <c r="F237" s="20">
        <v>15900</v>
      </c>
      <c r="G237" s="20"/>
      <c r="H237" s="20"/>
    </row>
    <row r="238" spans="1:8" ht="18.75" customHeight="1">
      <c r="A238" s="32"/>
      <c r="B238" s="34" t="s">
        <v>65</v>
      </c>
      <c r="C238" s="69">
        <v>10000</v>
      </c>
      <c r="D238" s="32"/>
      <c r="E238" s="20"/>
      <c r="F238" s="20">
        <v>129100</v>
      </c>
      <c r="G238" s="20"/>
      <c r="H238" s="20"/>
    </row>
    <row r="239" spans="1:8" ht="18.75" customHeight="1">
      <c r="A239" s="32"/>
      <c r="B239" s="34" t="s">
        <v>200</v>
      </c>
      <c r="C239" s="69">
        <v>4000</v>
      </c>
      <c r="D239" s="32"/>
      <c r="E239" s="20"/>
      <c r="F239" s="20">
        <f>SUM(F237:F238)</f>
        <v>145000</v>
      </c>
      <c r="G239" s="20"/>
      <c r="H239" s="20"/>
    </row>
    <row r="240" spans="1:8" ht="18.75" customHeight="1">
      <c r="A240" s="32"/>
      <c r="B240" s="34" t="s">
        <v>353</v>
      </c>
      <c r="C240" s="69">
        <v>160000</v>
      </c>
      <c r="D240" s="32"/>
      <c r="E240" s="20"/>
      <c r="F240" s="20"/>
      <c r="G240" s="48"/>
      <c r="H240" s="20"/>
    </row>
    <row r="241" spans="1:8" ht="18.75" customHeight="1">
      <c r="A241" s="32"/>
      <c r="B241" s="34" t="s">
        <v>352</v>
      </c>
      <c r="C241" s="69">
        <v>1000000</v>
      </c>
      <c r="D241" s="32"/>
      <c r="E241" s="20"/>
      <c r="F241" s="20"/>
      <c r="G241" s="20"/>
      <c r="H241" s="20"/>
    </row>
    <row r="242" spans="1:8" ht="18.75" customHeight="1">
      <c r="A242" s="32"/>
      <c r="B242" s="34" t="s">
        <v>148</v>
      </c>
      <c r="C242" s="69">
        <v>30000</v>
      </c>
      <c r="D242" s="32"/>
      <c r="E242" s="20"/>
      <c r="F242" s="20"/>
      <c r="G242" s="20"/>
      <c r="H242" s="20"/>
    </row>
    <row r="243" spans="1:8" ht="18.75" customHeight="1">
      <c r="A243" s="32"/>
      <c r="B243" s="34" t="s">
        <v>149</v>
      </c>
      <c r="C243" s="69">
        <v>30000</v>
      </c>
      <c r="D243" s="32"/>
      <c r="E243" s="20"/>
      <c r="F243" s="20"/>
      <c r="G243" s="20"/>
      <c r="H243" s="20"/>
    </row>
    <row r="244" spans="1:8" ht="18.75" customHeight="1">
      <c r="A244" s="32"/>
      <c r="B244" s="34" t="s">
        <v>150</v>
      </c>
      <c r="C244" s="69">
        <v>30000</v>
      </c>
      <c r="D244" s="32"/>
      <c r="E244" s="20"/>
      <c r="F244" s="20"/>
      <c r="G244" s="20"/>
      <c r="H244" s="20"/>
    </row>
    <row r="245" spans="1:8" ht="18.75" customHeight="1" thickBot="1">
      <c r="A245" s="32"/>
      <c r="B245" s="34" t="s">
        <v>151</v>
      </c>
      <c r="C245" s="69">
        <v>30000</v>
      </c>
      <c r="D245" s="32"/>
      <c r="E245" s="20"/>
      <c r="F245" s="20"/>
      <c r="G245" s="20"/>
      <c r="H245" s="20"/>
    </row>
    <row r="246" spans="1:8" ht="21" customHeight="1" thickBot="1" thickTop="1">
      <c r="A246" s="89" t="s">
        <v>122</v>
      </c>
      <c r="B246" s="109" t="s">
        <v>66</v>
      </c>
      <c r="C246" s="90">
        <f>SUM(C247:C258)</f>
        <v>2523000</v>
      </c>
      <c r="D246" s="89"/>
      <c r="E246" s="21"/>
      <c r="F246" s="20"/>
      <c r="G246" s="20"/>
      <c r="H246" s="20"/>
    </row>
    <row r="247" spans="1:8" ht="21" customHeight="1">
      <c r="A247" s="37"/>
      <c r="B247" s="117" t="s">
        <v>268</v>
      </c>
      <c r="C247" s="73">
        <v>140000</v>
      </c>
      <c r="D247" s="37"/>
      <c r="E247" s="21"/>
      <c r="F247" s="20"/>
      <c r="G247" s="20"/>
      <c r="H247" s="20"/>
    </row>
    <row r="248" spans="1:8" ht="21" customHeight="1">
      <c r="A248" s="32"/>
      <c r="B248" s="120" t="s">
        <v>234</v>
      </c>
      <c r="C248" s="76">
        <v>40000</v>
      </c>
      <c r="D248" s="32"/>
      <c r="E248" s="21"/>
      <c r="F248" s="20"/>
      <c r="G248" s="20"/>
      <c r="H248" s="20"/>
    </row>
    <row r="249" spans="1:8" ht="18.75" customHeight="1">
      <c r="A249" s="38"/>
      <c r="B249" s="115" t="s">
        <v>269</v>
      </c>
      <c r="C249" s="38">
        <v>1260000</v>
      </c>
      <c r="D249" s="38"/>
      <c r="E249" s="20"/>
      <c r="F249" s="20"/>
      <c r="G249" s="20"/>
      <c r="H249" s="20"/>
    </row>
    <row r="250" spans="1:8" ht="18.75" customHeight="1">
      <c r="A250" s="32"/>
      <c r="B250" s="34" t="s">
        <v>270</v>
      </c>
      <c r="C250" s="32">
        <v>156000</v>
      </c>
      <c r="D250" s="32"/>
      <c r="E250" s="20"/>
      <c r="F250" s="20"/>
      <c r="G250" s="20"/>
      <c r="H250" s="20"/>
    </row>
    <row r="251" spans="1:8" ht="18.75" customHeight="1">
      <c r="A251" s="32"/>
      <c r="B251" s="34" t="s">
        <v>271</v>
      </c>
      <c r="C251" s="32">
        <v>126000</v>
      </c>
      <c r="D251" s="32"/>
      <c r="E251" s="20"/>
      <c r="F251" s="20"/>
      <c r="G251" s="20"/>
      <c r="H251" s="20"/>
    </row>
    <row r="252" spans="1:8" ht="18.75" customHeight="1">
      <c r="A252" s="32"/>
      <c r="B252" s="34" t="s">
        <v>296</v>
      </c>
      <c r="C252" s="32">
        <v>328000</v>
      </c>
      <c r="D252" s="32"/>
      <c r="E252" s="20"/>
      <c r="F252" s="20"/>
      <c r="G252" s="20"/>
      <c r="H252" s="20"/>
    </row>
    <row r="253" spans="1:8" ht="18.75" customHeight="1">
      <c r="A253" s="32"/>
      <c r="B253" s="34" t="s">
        <v>334</v>
      </c>
      <c r="C253" s="32">
        <v>150000</v>
      </c>
      <c r="D253" s="32"/>
      <c r="E253" s="20"/>
      <c r="F253" s="20"/>
      <c r="G253" s="20"/>
      <c r="H253" s="20"/>
    </row>
    <row r="254" spans="1:8" ht="18.75" customHeight="1">
      <c r="A254" s="32"/>
      <c r="B254" s="34" t="s">
        <v>335</v>
      </c>
      <c r="C254" s="32">
        <v>30000</v>
      </c>
      <c r="D254" s="32"/>
      <c r="E254" s="20"/>
      <c r="F254" s="20"/>
      <c r="G254" s="20"/>
      <c r="H254" s="20"/>
    </row>
    <row r="255" spans="1:8" ht="18.75" customHeight="1">
      <c r="A255" s="38"/>
      <c r="B255" s="34" t="s">
        <v>67</v>
      </c>
      <c r="C255" s="32">
        <v>144000</v>
      </c>
      <c r="D255" s="38"/>
      <c r="E255" s="20"/>
      <c r="F255" s="20"/>
      <c r="G255" s="20"/>
      <c r="H255" s="20"/>
    </row>
    <row r="256" spans="1:8" ht="18.75" customHeight="1">
      <c r="A256" s="32"/>
      <c r="B256" s="118" t="s">
        <v>297</v>
      </c>
      <c r="C256" s="42">
        <v>36000</v>
      </c>
      <c r="D256" s="32"/>
      <c r="E256" s="20"/>
      <c r="F256" s="20"/>
      <c r="G256" s="20"/>
      <c r="H256" s="20"/>
    </row>
    <row r="257" spans="1:8" ht="18.75" customHeight="1">
      <c r="A257" s="32"/>
      <c r="B257" s="34" t="s">
        <v>298</v>
      </c>
      <c r="C257" s="32">
        <v>13000</v>
      </c>
      <c r="D257" s="32"/>
      <c r="E257" s="20"/>
      <c r="F257" s="20"/>
      <c r="G257" s="20"/>
      <c r="H257" s="20"/>
    </row>
    <row r="258" spans="1:8" ht="18.75" customHeight="1" thickBot="1">
      <c r="A258" s="32"/>
      <c r="B258" s="115" t="s">
        <v>229</v>
      </c>
      <c r="C258" s="35">
        <v>100000</v>
      </c>
      <c r="D258" s="32"/>
      <c r="E258" s="20"/>
      <c r="F258" s="20"/>
      <c r="G258" s="20"/>
      <c r="H258" s="20"/>
    </row>
    <row r="259" spans="1:8" ht="21" customHeight="1" thickBot="1" thickTop="1">
      <c r="A259" s="89" t="s">
        <v>123</v>
      </c>
      <c r="B259" s="109" t="s">
        <v>68</v>
      </c>
      <c r="C259" s="91">
        <f>SUM(C260:C315)</f>
        <v>57484000</v>
      </c>
      <c r="D259" s="89"/>
      <c r="E259" s="21"/>
      <c r="F259" s="20"/>
      <c r="G259" s="20"/>
      <c r="H259" s="20"/>
    </row>
    <row r="260" spans="1:8" ht="18.75" customHeight="1">
      <c r="A260" s="59"/>
      <c r="B260" s="118" t="s">
        <v>299</v>
      </c>
      <c r="C260" s="74">
        <v>31662000</v>
      </c>
      <c r="D260" s="59"/>
      <c r="E260" s="48"/>
      <c r="F260" s="20"/>
      <c r="G260" s="20"/>
      <c r="H260" s="20"/>
    </row>
    <row r="261" spans="1:8" ht="18.75" customHeight="1">
      <c r="A261" s="32"/>
      <c r="B261" s="34" t="s">
        <v>300</v>
      </c>
      <c r="C261" s="69">
        <v>995000</v>
      </c>
      <c r="D261" s="32"/>
      <c r="E261" s="48"/>
      <c r="F261" s="20"/>
      <c r="G261" s="20"/>
      <c r="H261" s="20"/>
    </row>
    <row r="262" spans="1:8" ht="18.75" customHeight="1">
      <c r="A262" s="32"/>
      <c r="B262" s="34" t="s">
        <v>272</v>
      </c>
      <c r="C262" s="69">
        <v>50000</v>
      </c>
      <c r="D262" s="32"/>
      <c r="E262" s="20"/>
      <c r="F262" s="20"/>
      <c r="G262" s="20"/>
      <c r="H262" s="20"/>
    </row>
    <row r="263" spans="1:8" ht="18.75" customHeight="1">
      <c r="A263" s="32"/>
      <c r="B263" s="34" t="s">
        <v>273</v>
      </c>
      <c r="C263" s="69">
        <v>404000</v>
      </c>
      <c r="D263" s="32"/>
      <c r="E263" s="20"/>
      <c r="F263" s="20"/>
      <c r="G263" s="20"/>
      <c r="H263" s="20"/>
    </row>
    <row r="264" spans="1:8" ht="18.75" customHeight="1">
      <c r="A264" s="32"/>
      <c r="B264" s="34" t="s">
        <v>161</v>
      </c>
      <c r="C264" s="69">
        <v>230000</v>
      </c>
      <c r="D264" s="32"/>
      <c r="E264" s="20"/>
      <c r="F264" s="20"/>
      <c r="G264" s="20"/>
      <c r="H264" s="20"/>
    </row>
    <row r="265" spans="1:8" ht="18.75" customHeight="1">
      <c r="A265" s="32"/>
      <c r="B265" s="34" t="s">
        <v>162</v>
      </c>
      <c r="C265" s="69">
        <v>38000</v>
      </c>
      <c r="D265" s="32"/>
      <c r="E265" s="20"/>
      <c r="F265" s="20"/>
      <c r="G265" s="20"/>
      <c r="H265" s="20"/>
    </row>
    <row r="266" spans="1:8" ht="18.75" customHeight="1">
      <c r="A266" s="60"/>
      <c r="B266" s="34" t="s">
        <v>303</v>
      </c>
      <c r="C266" s="69">
        <v>7997000</v>
      </c>
      <c r="D266" s="60"/>
      <c r="E266" s="48"/>
      <c r="F266" s="20"/>
      <c r="G266" s="20"/>
      <c r="H266" s="20"/>
    </row>
    <row r="267" spans="1:8" ht="18.75" customHeight="1">
      <c r="A267" s="32"/>
      <c r="B267" s="34" t="s">
        <v>304</v>
      </c>
      <c r="C267" s="69">
        <v>253000</v>
      </c>
      <c r="D267" s="32"/>
      <c r="E267" s="48"/>
      <c r="F267" s="20"/>
      <c r="G267" s="20"/>
      <c r="H267" s="20"/>
    </row>
    <row r="268" spans="1:8" ht="18.75" customHeight="1">
      <c r="A268" s="32"/>
      <c r="B268" s="34" t="s">
        <v>305</v>
      </c>
      <c r="C268" s="69">
        <v>13000</v>
      </c>
      <c r="D268" s="32"/>
      <c r="E268" s="20"/>
      <c r="F268" s="20"/>
      <c r="G268" s="20"/>
      <c r="H268" s="20"/>
    </row>
    <row r="269" spans="1:8" ht="18.75" customHeight="1">
      <c r="A269" s="32"/>
      <c r="B269" s="34" t="s">
        <v>306</v>
      </c>
      <c r="C269" s="69">
        <v>100000</v>
      </c>
      <c r="D269" s="32"/>
      <c r="E269" s="20"/>
      <c r="F269" s="20"/>
      <c r="G269" s="20"/>
      <c r="H269" s="20"/>
    </row>
    <row r="270" spans="1:8" ht="18.75" customHeight="1">
      <c r="A270" s="32"/>
      <c r="B270" s="34" t="s">
        <v>307</v>
      </c>
      <c r="C270" s="74">
        <v>34000</v>
      </c>
      <c r="D270" s="32"/>
      <c r="E270" s="20"/>
      <c r="F270" s="20"/>
      <c r="G270" s="20"/>
      <c r="H270" s="20"/>
    </row>
    <row r="271" spans="1:8" ht="18.75" customHeight="1">
      <c r="A271" s="60"/>
      <c r="B271" s="34" t="s">
        <v>301</v>
      </c>
      <c r="C271" s="69">
        <v>2879000</v>
      </c>
      <c r="D271" s="60"/>
      <c r="E271" s="48"/>
      <c r="F271" s="20"/>
      <c r="G271" s="20"/>
      <c r="H271" s="20"/>
    </row>
    <row r="272" spans="1:8" ht="18.75" customHeight="1">
      <c r="A272" s="32"/>
      <c r="B272" s="34" t="s">
        <v>302</v>
      </c>
      <c r="C272" s="69">
        <v>92000</v>
      </c>
      <c r="D272" s="32"/>
      <c r="E272" s="48"/>
      <c r="F272" s="20"/>
      <c r="G272" s="20"/>
      <c r="H272" s="20"/>
    </row>
    <row r="273" spans="1:8" ht="18.75" customHeight="1">
      <c r="A273" s="32"/>
      <c r="B273" s="34" t="s">
        <v>163</v>
      </c>
      <c r="C273" s="69">
        <v>5000</v>
      </c>
      <c r="D273" s="32"/>
      <c r="E273" s="20"/>
      <c r="F273" s="20"/>
      <c r="G273" s="20"/>
      <c r="H273" s="20"/>
    </row>
    <row r="274" spans="1:8" ht="18.75" customHeight="1">
      <c r="A274" s="32"/>
      <c r="B274" s="34" t="s">
        <v>164</v>
      </c>
      <c r="C274" s="69">
        <v>37000</v>
      </c>
      <c r="D274" s="32"/>
      <c r="E274" s="20"/>
      <c r="F274" s="20"/>
      <c r="G274" s="20"/>
      <c r="H274" s="20"/>
    </row>
    <row r="275" spans="1:8" ht="18.75" customHeight="1">
      <c r="A275" s="32"/>
      <c r="B275" s="34" t="s">
        <v>308</v>
      </c>
      <c r="C275" s="69">
        <v>12000</v>
      </c>
      <c r="D275" s="32"/>
      <c r="E275" s="20"/>
      <c r="F275" s="20"/>
      <c r="G275" s="20"/>
      <c r="H275" s="20"/>
    </row>
    <row r="276" spans="1:8" ht="18.75" customHeight="1">
      <c r="A276" s="32"/>
      <c r="B276" s="34" t="s">
        <v>69</v>
      </c>
      <c r="C276" s="69">
        <v>166000</v>
      </c>
      <c r="D276" s="32"/>
      <c r="E276" s="20"/>
      <c r="F276" s="20"/>
      <c r="G276" s="20"/>
      <c r="H276" s="20"/>
    </row>
    <row r="277" spans="1:8" ht="18.75" customHeight="1">
      <c r="A277" s="32"/>
      <c r="B277" s="34" t="s">
        <v>329</v>
      </c>
      <c r="C277" s="69">
        <v>425000</v>
      </c>
      <c r="D277" s="32"/>
      <c r="E277" s="20"/>
      <c r="F277" s="20"/>
      <c r="G277" s="20"/>
      <c r="H277" s="20"/>
    </row>
    <row r="278" spans="1:8" ht="18.75" customHeight="1">
      <c r="A278" s="32"/>
      <c r="B278" s="34" t="s">
        <v>354</v>
      </c>
      <c r="C278" s="69">
        <v>40000</v>
      </c>
      <c r="D278" s="32"/>
      <c r="E278" s="20"/>
      <c r="F278" s="20"/>
      <c r="G278" s="20"/>
      <c r="H278" s="20"/>
    </row>
    <row r="279" spans="1:8" ht="18.75" customHeight="1">
      <c r="A279" s="32"/>
      <c r="B279" s="34" t="s">
        <v>330</v>
      </c>
      <c r="C279" s="69">
        <v>75000</v>
      </c>
      <c r="D279" s="32"/>
      <c r="E279" s="20"/>
      <c r="F279" s="20" t="s">
        <v>292</v>
      </c>
      <c r="G279" s="20"/>
      <c r="H279" s="20"/>
    </row>
    <row r="280" spans="1:8" ht="18.75" customHeight="1">
      <c r="A280" s="32"/>
      <c r="B280" s="34" t="s">
        <v>58</v>
      </c>
      <c r="C280" s="69">
        <v>150000</v>
      </c>
      <c r="D280" s="32"/>
      <c r="E280" s="20"/>
      <c r="F280" s="20"/>
      <c r="G280" s="20"/>
      <c r="H280" s="20"/>
    </row>
    <row r="281" spans="1:8" ht="18.75" customHeight="1">
      <c r="A281" s="32"/>
      <c r="B281" s="34" t="s">
        <v>5</v>
      </c>
      <c r="C281" s="69">
        <v>720000</v>
      </c>
      <c r="D281" s="32"/>
      <c r="E281" s="20"/>
      <c r="F281" s="20"/>
      <c r="G281" s="20"/>
      <c r="H281" s="20"/>
    </row>
    <row r="282" spans="1:8" ht="18.75" customHeight="1">
      <c r="A282" s="32"/>
      <c r="B282" s="34" t="s">
        <v>52</v>
      </c>
      <c r="C282" s="69">
        <v>900000</v>
      </c>
      <c r="D282" s="32"/>
      <c r="E282" s="20"/>
      <c r="F282" s="20"/>
      <c r="G282" s="20"/>
      <c r="H282" s="20"/>
    </row>
    <row r="283" spans="1:8" ht="18.75" customHeight="1">
      <c r="A283" s="32"/>
      <c r="B283" s="34" t="s">
        <v>59</v>
      </c>
      <c r="C283" s="69">
        <v>150000</v>
      </c>
      <c r="D283" s="32"/>
      <c r="E283" s="48"/>
      <c r="F283" s="20"/>
      <c r="G283" s="20"/>
      <c r="H283" s="20"/>
    </row>
    <row r="284" spans="1:8" ht="18.75" customHeight="1">
      <c r="A284" s="32"/>
      <c r="B284" s="34" t="s">
        <v>60</v>
      </c>
      <c r="C284" s="69">
        <v>610000</v>
      </c>
      <c r="D284" s="32"/>
      <c r="E284" s="20"/>
      <c r="F284" s="20"/>
      <c r="G284" s="20"/>
      <c r="H284" s="20"/>
    </row>
    <row r="285" spans="1:8" ht="18.75" customHeight="1">
      <c r="A285" s="32"/>
      <c r="B285" s="34" t="s">
        <v>61</v>
      </c>
      <c r="C285" s="69">
        <v>995000</v>
      </c>
      <c r="D285" s="32"/>
      <c r="E285" s="20"/>
      <c r="F285" s="20"/>
      <c r="G285" s="20"/>
      <c r="H285" s="20"/>
    </row>
    <row r="286" spans="1:8" ht="18.75" customHeight="1">
      <c r="A286" s="32"/>
      <c r="B286" s="34" t="s">
        <v>62</v>
      </c>
      <c r="C286" s="69">
        <v>260000</v>
      </c>
      <c r="D286" s="32"/>
      <c r="E286" s="20"/>
      <c r="F286" s="20"/>
      <c r="G286" s="20"/>
      <c r="H286" s="20"/>
    </row>
    <row r="287" spans="1:8" ht="18.75" customHeight="1">
      <c r="A287" s="32"/>
      <c r="B287" s="34" t="s">
        <v>63</v>
      </c>
      <c r="C287" s="69">
        <v>700000</v>
      </c>
      <c r="D287" s="32"/>
      <c r="E287" s="20"/>
      <c r="F287" s="20"/>
      <c r="G287" s="20"/>
      <c r="H287" s="20"/>
    </row>
    <row r="288" spans="1:8" ht="18.75" customHeight="1">
      <c r="A288" s="32"/>
      <c r="B288" s="34" t="s">
        <v>226</v>
      </c>
      <c r="C288" s="69">
        <v>600000</v>
      </c>
      <c r="D288" s="32"/>
      <c r="E288" s="20"/>
      <c r="F288" s="20"/>
      <c r="G288" s="20"/>
      <c r="H288" s="20"/>
    </row>
    <row r="289" spans="1:8" ht="18.75" customHeight="1">
      <c r="A289" s="32"/>
      <c r="B289" s="34" t="s">
        <v>231</v>
      </c>
      <c r="C289" s="69">
        <v>50000</v>
      </c>
      <c r="D289" s="32"/>
      <c r="E289" s="20"/>
      <c r="F289" s="20"/>
      <c r="G289" s="20"/>
      <c r="H289" s="20"/>
    </row>
    <row r="290" spans="1:8" ht="18.75" customHeight="1">
      <c r="A290" s="32"/>
      <c r="B290" s="34" t="s">
        <v>70</v>
      </c>
      <c r="C290" s="69">
        <v>350000</v>
      </c>
      <c r="D290" s="32"/>
      <c r="E290" s="20"/>
      <c r="F290" s="20"/>
      <c r="G290" s="20"/>
      <c r="H290" s="20"/>
    </row>
    <row r="291" spans="1:8" ht="18.75" customHeight="1">
      <c r="A291" s="32"/>
      <c r="B291" s="34" t="s">
        <v>55</v>
      </c>
      <c r="C291" s="69">
        <v>500000</v>
      </c>
      <c r="D291" s="32"/>
      <c r="E291" s="20"/>
      <c r="F291" s="20"/>
      <c r="G291" s="20"/>
      <c r="H291" s="20"/>
    </row>
    <row r="292" spans="1:8" ht="18.75" customHeight="1">
      <c r="A292" s="32"/>
      <c r="B292" s="34" t="s">
        <v>227</v>
      </c>
      <c r="C292" s="69">
        <v>1800000</v>
      </c>
      <c r="D292" s="32"/>
      <c r="E292" s="20"/>
      <c r="F292" s="20"/>
      <c r="G292" s="20"/>
      <c r="H292" s="20"/>
    </row>
    <row r="293" spans="1:8" ht="18.75" customHeight="1">
      <c r="A293" s="32"/>
      <c r="B293" s="34" t="s">
        <v>293</v>
      </c>
      <c r="C293" s="69">
        <v>925000</v>
      </c>
      <c r="D293" s="32"/>
      <c r="E293" s="20"/>
      <c r="F293" s="20"/>
      <c r="G293" s="20"/>
      <c r="H293" s="20"/>
    </row>
    <row r="294" spans="1:8" ht="18.75" customHeight="1">
      <c r="A294" s="32"/>
      <c r="B294" s="34" t="s">
        <v>56</v>
      </c>
      <c r="C294" s="69">
        <v>500000</v>
      </c>
      <c r="D294" s="32"/>
      <c r="E294" s="20"/>
      <c r="F294" s="20"/>
      <c r="G294" s="20"/>
      <c r="H294" s="20"/>
    </row>
    <row r="295" spans="1:8" ht="18.75" customHeight="1">
      <c r="A295" s="32"/>
      <c r="B295" s="34" t="s">
        <v>328</v>
      </c>
      <c r="C295" s="69">
        <v>15000</v>
      </c>
      <c r="D295" s="32"/>
      <c r="E295" s="20"/>
      <c r="F295" s="20"/>
      <c r="G295" s="20"/>
      <c r="H295" s="20"/>
    </row>
    <row r="296" spans="1:8" ht="18.75" customHeight="1">
      <c r="A296" s="32"/>
      <c r="B296" s="34" t="s">
        <v>71</v>
      </c>
      <c r="C296" s="69">
        <v>250000</v>
      </c>
      <c r="D296" s="32"/>
      <c r="E296" s="20"/>
      <c r="F296" s="20"/>
      <c r="G296" s="20"/>
      <c r="H296" s="20"/>
    </row>
    <row r="297" spans="1:8" ht="18.75" customHeight="1">
      <c r="A297" s="32"/>
      <c r="B297" s="34" t="s">
        <v>65</v>
      </c>
      <c r="C297" s="69">
        <v>90000</v>
      </c>
      <c r="D297" s="32"/>
      <c r="E297" s="20"/>
      <c r="F297" s="20"/>
      <c r="G297" s="20"/>
      <c r="H297" s="20"/>
    </row>
    <row r="298" spans="1:8" ht="18.75" customHeight="1">
      <c r="A298" s="38"/>
      <c r="B298" s="115" t="s">
        <v>355</v>
      </c>
      <c r="C298" s="54">
        <v>100000</v>
      </c>
      <c r="D298" s="38"/>
      <c r="E298" s="20"/>
      <c r="F298" s="20"/>
      <c r="G298" s="20"/>
      <c r="H298" s="20"/>
    </row>
    <row r="299" spans="1:8" ht="18.75" customHeight="1">
      <c r="A299" s="32"/>
      <c r="B299" s="34" t="s">
        <v>356</v>
      </c>
      <c r="C299" s="69">
        <v>50000</v>
      </c>
      <c r="D299" s="32"/>
      <c r="E299" s="20"/>
      <c r="F299" s="20"/>
      <c r="G299" s="20"/>
      <c r="H299" s="20"/>
    </row>
    <row r="300" spans="1:8" ht="18.75" customHeight="1">
      <c r="A300" s="32"/>
      <c r="B300" s="34" t="s">
        <v>331</v>
      </c>
      <c r="C300" s="69">
        <v>50000</v>
      </c>
      <c r="D300" s="32"/>
      <c r="E300" s="20"/>
      <c r="F300" s="20"/>
      <c r="G300" s="20"/>
      <c r="H300" s="20"/>
    </row>
    <row r="301" spans="1:8" ht="18.75" customHeight="1">
      <c r="A301" s="32"/>
      <c r="B301" s="34" t="s">
        <v>195</v>
      </c>
      <c r="C301" s="69">
        <v>50000</v>
      </c>
      <c r="D301" s="32"/>
      <c r="E301" s="20"/>
      <c r="F301" s="20"/>
      <c r="G301" s="20"/>
      <c r="H301" s="20"/>
    </row>
    <row r="302" spans="1:8" ht="18.75" customHeight="1">
      <c r="A302" s="32"/>
      <c r="B302" s="34" t="s">
        <v>72</v>
      </c>
      <c r="C302" s="69">
        <v>25000</v>
      </c>
      <c r="D302" s="32"/>
      <c r="E302" s="20"/>
      <c r="F302" s="20"/>
      <c r="G302" s="20"/>
      <c r="H302" s="20"/>
    </row>
    <row r="303" spans="1:8" ht="18.75" customHeight="1">
      <c r="A303" s="32"/>
      <c r="B303" s="34" t="s">
        <v>73</v>
      </c>
      <c r="C303" s="32">
        <v>30000</v>
      </c>
      <c r="D303" s="32"/>
      <c r="E303" s="20"/>
      <c r="F303" s="20"/>
      <c r="G303" s="20"/>
      <c r="H303" s="20"/>
    </row>
    <row r="304" spans="1:8" ht="18.75" customHeight="1">
      <c r="A304" s="32"/>
      <c r="B304" s="34" t="s">
        <v>152</v>
      </c>
      <c r="C304" s="74">
        <v>15000</v>
      </c>
      <c r="D304" s="32"/>
      <c r="E304" s="20"/>
      <c r="F304" s="20"/>
      <c r="G304" s="20"/>
      <c r="H304" s="20"/>
    </row>
    <row r="305" spans="1:8" ht="18.75" customHeight="1">
      <c r="A305" s="32"/>
      <c r="B305" s="34" t="s">
        <v>153</v>
      </c>
      <c r="C305" s="69">
        <v>10000</v>
      </c>
      <c r="D305" s="32"/>
      <c r="E305" s="20"/>
      <c r="F305" s="20"/>
      <c r="G305" s="20"/>
      <c r="H305" s="20"/>
    </row>
    <row r="306" spans="1:8" ht="18.75" customHeight="1">
      <c r="A306" s="32"/>
      <c r="B306" s="34" t="s">
        <v>154</v>
      </c>
      <c r="C306" s="69">
        <v>20000</v>
      </c>
      <c r="D306" s="32"/>
      <c r="E306" s="20"/>
      <c r="F306" s="20"/>
      <c r="G306" s="20"/>
      <c r="H306" s="20"/>
    </row>
    <row r="307" spans="1:8" ht="18.75" customHeight="1">
      <c r="A307" s="32"/>
      <c r="B307" s="34" t="s">
        <v>155</v>
      </c>
      <c r="C307" s="69">
        <v>10000</v>
      </c>
      <c r="D307" s="32"/>
      <c r="E307" s="20"/>
      <c r="F307" s="20"/>
      <c r="G307" s="20"/>
      <c r="H307" s="20"/>
    </row>
    <row r="308" spans="1:8" ht="18.75" customHeight="1">
      <c r="A308" s="32"/>
      <c r="B308" s="34" t="s">
        <v>230</v>
      </c>
      <c r="C308" s="69">
        <v>15000</v>
      </c>
      <c r="D308" s="32"/>
      <c r="E308" s="20"/>
      <c r="F308" s="20"/>
      <c r="G308" s="20"/>
      <c r="H308" s="20"/>
    </row>
    <row r="309" spans="1:8" ht="18.75" customHeight="1">
      <c r="A309" s="32"/>
      <c r="B309" s="34" t="s">
        <v>387</v>
      </c>
      <c r="C309" s="69">
        <v>15000</v>
      </c>
      <c r="D309" s="32"/>
      <c r="E309" s="20"/>
      <c r="F309" s="20"/>
      <c r="G309" s="20"/>
      <c r="H309" s="20"/>
    </row>
    <row r="310" spans="1:8" ht="18.75" customHeight="1">
      <c r="A310" s="32"/>
      <c r="B310" s="34" t="s">
        <v>388</v>
      </c>
      <c r="C310" s="69">
        <v>5000</v>
      </c>
      <c r="D310" s="32"/>
      <c r="E310" s="20"/>
      <c r="F310" s="20"/>
      <c r="G310" s="20"/>
      <c r="H310" s="20"/>
    </row>
    <row r="311" spans="1:8" ht="18.75" customHeight="1">
      <c r="A311" s="32"/>
      <c r="B311" s="34" t="s">
        <v>357</v>
      </c>
      <c r="C311" s="69">
        <v>1232000</v>
      </c>
      <c r="D311" s="32"/>
      <c r="E311" s="20"/>
      <c r="F311" s="20"/>
      <c r="G311" s="20"/>
      <c r="H311" s="20"/>
    </row>
    <row r="312" spans="1:8" ht="18.75" customHeight="1">
      <c r="A312" s="32"/>
      <c r="B312" s="34" t="s">
        <v>132</v>
      </c>
      <c r="C312" s="69">
        <v>150000</v>
      </c>
      <c r="D312" s="32"/>
      <c r="E312" s="20"/>
      <c r="F312" s="20"/>
      <c r="G312" s="20"/>
      <c r="H312" s="20"/>
    </row>
    <row r="313" spans="1:8" ht="18.75" customHeight="1">
      <c r="A313" s="33"/>
      <c r="B313" s="124" t="s">
        <v>294</v>
      </c>
      <c r="C313" s="83">
        <v>350000</v>
      </c>
      <c r="D313" s="33"/>
      <c r="E313" s="20"/>
      <c r="F313" s="20"/>
      <c r="G313" s="20"/>
      <c r="H313" s="20"/>
    </row>
    <row r="314" spans="1:8" ht="18.75" customHeight="1">
      <c r="A314" s="33"/>
      <c r="B314" s="124" t="s">
        <v>202</v>
      </c>
      <c r="C314" s="83">
        <v>135000</v>
      </c>
      <c r="D314" s="33"/>
      <c r="E314" s="20"/>
      <c r="F314" s="20"/>
      <c r="G314" s="20"/>
      <c r="H314" s="20"/>
    </row>
    <row r="315" spans="1:8" ht="18.75" customHeight="1" thickBot="1">
      <c r="A315" s="35"/>
      <c r="B315" s="61" t="s">
        <v>332</v>
      </c>
      <c r="C315" s="85">
        <v>150000</v>
      </c>
      <c r="D315" s="35"/>
      <c r="E315" s="20"/>
      <c r="F315" s="20"/>
      <c r="G315" s="20"/>
      <c r="H315" s="20"/>
    </row>
    <row r="316" spans="1:8" ht="21" customHeight="1" thickBot="1" thickTop="1">
      <c r="A316" s="94" t="s">
        <v>124</v>
      </c>
      <c r="B316" s="111" t="s">
        <v>146</v>
      </c>
      <c r="C316" s="91">
        <f>SUM(C317)</f>
        <v>100000</v>
      </c>
      <c r="D316" s="94"/>
      <c r="E316" s="21"/>
      <c r="F316" s="20"/>
      <c r="G316" s="20"/>
      <c r="H316" s="20"/>
    </row>
    <row r="317" spans="1:8" s="11" customFormat="1" ht="18.75" customHeight="1" thickBot="1">
      <c r="A317" s="56"/>
      <c r="B317" s="130" t="s">
        <v>53</v>
      </c>
      <c r="C317" s="87">
        <v>100000</v>
      </c>
      <c r="D317" s="56"/>
      <c r="E317" s="44"/>
      <c r="F317" s="44"/>
      <c r="G317" s="44"/>
      <c r="H317" s="44"/>
    </row>
    <row r="318" spans="1:8" ht="21" customHeight="1" thickBot="1" thickTop="1">
      <c r="A318" s="94" t="s">
        <v>125</v>
      </c>
      <c r="B318" s="111" t="s">
        <v>74</v>
      </c>
      <c r="C318" s="91">
        <f>SUM(C319)</f>
        <v>800000</v>
      </c>
      <c r="D318" s="94"/>
      <c r="E318" s="21"/>
      <c r="F318" s="20"/>
      <c r="G318" s="20"/>
      <c r="H318" s="20"/>
    </row>
    <row r="319" spans="1:8" ht="18.75" customHeight="1" thickBot="1">
      <c r="A319" s="38"/>
      <c r="B319" s="115" t="s">
        <v>186</v>
      </c>
      <c r="C319" s="54">
        <v>800000</v>
      </c>
      <c r="D319" s="38"/>
      <c r="E319" s="20"/>
      <c r="F319" s="20"/>
      <c r="G319" s="20"/>
      <c r="H319" s="20"/>
    </row>
    <row r="320" spans="1:8" ht="21" customHeight="1" thickBot="1" thickTop="1">
      <c r="A320" s="89" t="s">
        <v>126</v>
      </c>
      <c r="B320" s="109" t="s">
        <v>75</v>
      </c>
      <c r="C320" s="90">
        <f>SUM(C321)</f>
        <v>2000000</v>
      </c>
      <c r="D320" s="89"/>
      <c r="E320" s="21"/>
      <c r="F320" s="20"/>
      <c r="G320" s="20"/>
      <c r="H320" s="20"/>
    </row>
    <row r="321" spans="1:8" s="11" customFormat="1" ht="18.75" customHeight="1" thickBot="1">
      <c r="A321" s="56"/>
      <c r="B321" s="130" t="s">
        <v>182</v>
      </c>
      <c r="C321" s="87">
        <v>2000000</v>
      </c>
      <c r="D321" s="56"/>
      <c r="E321" s="44"/>
      <c r="F321" s="44"/>
      <c r="G321" s="44"/>
      <c r="H321" s="44"/>
    </row>
    <row r="322" spans="1:8" ht="21" customHeight="1" thickBot="1" thickTop="1">
      <c r="A322" s="89" t="s">
        <v>127</v>
      </c>
      <c r="B322" s="109" t="s">
        <v>76</v>
      </c>
      <c r="C322" s="90">
        <f>SUM(C323:C330)</f>
        <v>8163300</v>
      </c>
      <c r="D322" s="89"/>
      <c r="E322" s="21"/>
      <c r="F322" s="20"/>
      <c r="G322" s="20"/>
      <c r="H322" s="20"/>
    </row>
    <row r="323" spans="1:8" ht="18.75" customHeight="1">
      <c r="A323" s="37"/>
      <c r="B323" s="114" t="s">
        <v>246</v>
      </c>
      <c r="C323" s="72">
        <v>2833300</v>
      </c>
      <c r="D323" s="37"/>
      <c r="E323" s="20"/>
      <c r="F323" s="20"/>
      <c r="G323" s="20"/>
      <c r="H323" s="20"/>
    </row>
    <row r="324" spans="1:8" ht="18.75" customHeight="1">
      <c r="A324" s="42"/>
      <c r="B324" s="118" t="s">
        <v>198</v>
      </c>
      <c r="C324" s="74">
        <v>100000</v>
      </c>
      <c r="D324" s="42"/>
      <c r="E324" s="20"/>
      <c r="F324" s="20"/>
      <c r="G324" s="20"/>
      <c r="H324" s="20"/>
    </row>
    <row r="325" spans="1:8" ht="18.75" customHeight="1">
      <c r="A325" s="42"/>
      <c r="B325" s="118" t="s">
        <v>319</v>
      </c>
      <c r="C325" s="74">
        <v>100000</v>
      </c>
      <c r="D325" s="42"/>
      <c r="E325" s="20"/>
      <c r="F325" s="20"/>
      <c r="G325" s="20"/>
      <c r="H325" s="20"/>
    </row>
    <row r="326" spans="1:8" ht="18.75" customHeight="1">
      <c r="A326" s="32"/>
      <c r="B326" s="34" t="s">
        <v>137</v>
      </c>
      <c r="C326" s="69">
        <v>1100000</v>
      </c>
      <c r="D326" s="32"/>
      <c r="E326" s="20"/>
      <c r="F326" s="20"/>
      <c r="G326" s="20"/>
      <c r="H326" s="20"/>
    </row>
    <row r="327" spans="1:8" ht="18.75" customHeight="1">
      <c r="A327" s="32"/>
      <c r="B327" s="34" t="s">
        <v>139</v>
      </c>
      <c r="C327" s="69">
        <v>1370000</v>
      </c>
      <c r="D327" s="32"/>
      <c r="E327" s="20"/>
      <c r="F327" s="20"/>
      <c r="G327" s="20"/>
      <c r="H327" s="20"/>
    </row>
    <row r="328" spans="1:8" ht="18.75" customHeight="1">
      <c r="A328" s="32"/>
      <c r="B328" s="34" t="s">
        <v>140</v>
      </c>
      <c r="C328" s="69">
        <v>1870000</v>
      </c>
      <c r="D328" s="32"/>
      <c r="E328" s="20"/>
      <c r="F328" s="20"/>
      <c r="G328" s="20"/>
      <c r="H328" s="20"/>
    </row>
    <row r="329" spans="1:8" ht="18.75" customHeight="1">
      <c r="A329" s="32"/>
      <c r="B329" s="47" t="s">
        <v>157</v>
      </c>
      <c r="C329" s="69">
        <v>740000</v>
      </c>
      <c r="D329" s="32"/>
      <c r="E329" s="20"/>
      <c r="F329" s="20"/>
      <c r="G329" s="20"/>
      <c r="H329" s="20"/>
    </row>
    <row r="330" spans="1:8" ht="18.75" customHeight="1" thickBot="1">
      <c r="A330" s="62"/>
      <c r="B330" s="63" t="s">
        <v>158</v>
      </c>
      <c r="C330" s="88">
        <v>50000</v>
      </c>
      <c r="D330" s="62"/>
      <c r="E330" s="20"/>
      <c r="F330" s="20"/>
      <c r="G330" s="20"/>
      <c r="H330" s="20"/>
    </row>
    <row r="331" spans="1:8" ht="21" customHeight="1" thickBot="1">
      <c r="A331" s="106"/>
      <c r="B331" s="131" t="s">
        <v>77</v>
      </c>
      <c r="C331" s="107">
        <f>SUM(C3+C10+C12+C15+C17+C23+C27+C29+C32+C35+C38+C40+C46+C52+C54+C57+C61+C70+C72+C78+C80+C82+C92+C94+C98+C106+C111+C115+C118+C120+C123+C125+C129+C133+C152+C155+C159+C161+C164+C166+C169+C179+C181+C183+C185+C187+C189+C192+C197+C200+C219+C221+C246+C259+C316+C318+C320+C322)</f>
        <v>178675300</v>
      </c>
      <c r="D331" s="106"/>
      <c r="E331" s="21"/>
      <c r="F331" s="20"/>
      <c r="G331" s="20"/>
      <c r="H331" s="20"/>
    </row>
    <row r="332" spans="1:4" ht="18.75" customHeight="1">
      <c r="A332" s="12"/>
      <c r="B332" s="132"/>
      <c r="C332" s="1"/>
      <c r="D332" s="13"/>
    </row>
    <row r="333" spans="1:4" ht="18.75" customHeight="1" thickBot="1">
      <c r="A333" s="12"/>
      <c r="B333" s="132"/>
      <c r="C333" s="1"/>
      <c r="D333" s="13"/>
    </row>
    <row r="334" spans="1:5" s="20" customFormat="1" ht="18.75" customHeight="1" thickBot="1">
      <c r="A334" s="106" t="s">
        <v>187</v>
      </c>
      <c r="B334" s="131" t="s">
        <v>78</v>
      </c>
      <c r="C334" s="108" t="s">
        <v>350</v>
      </c>
      <c r="D334" s="106"/>
      <c r="E334" s="30"/>
    </row>
    <row r="335" spans="1:5" s="20" customFormat="1" ht="18.75" customHeight="1" thickBot="1">
      <c r="A335" s="135"/>
      <c r="B335" s="131" t="s">
        <v>320</v>
      </c>
      <c r="C335" s="108">
        <v>10000000</v>
      </c>
      <c r="D335" s="106"/>
      <c r="E335" s="30"/>
    </row>
    <row r="336" spans="1:5" s="20" customFormat="1" ht="18.75" customHeight="1" thickBot="1">
      <c r="A336" s="135"/>
      <c r="B336" s="131" t="s">
        <v>130</v>
      </c>
      <c r="C336" s="107">
        <f>SUM(C337:C338)</f>
        <v>-17584000</v>
      </c>
      <c r="D336" s="106"/>
      <c r="E336" s="21"/>
    </row>
    <row r="337" spans="1:5" s="20" customFormat="1" ht="18.75" customHeight="1" thickBot="1">
      <c r="A337" s="64"/>
      <c r="B337" s="133" t="s">
        <v>321</v>
      </c>
      <c r="C337" s="65">
        <v>-10000000</v>
      </c>
      <c r="D337" s="62"/>
      <c r="E337" s="43"/>
    </row>
    <row r="338" spans="1:5" s="20" customFormat="1" ht="18.75" customHeight="1" thickBot="1">
      <c r="A338" s="66"/>
      <c r="B338" s="134" t="s">
        <v>322</v>
      </c>
      <c r="C338" s="67">
        <v>-7584000</v>
      </c>
      <c r="D338" s="68"/>
      <c r="E338" s="48"/>
    </row>
    <row r="339" spans="1:5" s="20" customFormat="1" ht="18.75" customHeight="1" thickBot="1">
      <c r="A339" s="136"/>
      <c r="B339" s="131" t="s">
        <v>79</v>
      </c>
      <c r="C339" s="107">
        <f>SUM(C335:C336)</f>
        <v>-7584000</v>
      </c>
      <c r="D339" s="137"/>
      <c r="E339" s="30"/>
    </row>
    <row r="340" spans="2:4" ht="18.75" customHeight="1">
      <c r="B340" s="15"/>
      <c r="C340" s="4"/>
      <c r="D340" s="16"/>
    </row>
    <row r="341" spans="2:4" ht="18.75" customHeight="1">
      <c r="B341" s="15"/>
      <c r="C341" s="2"/>
      <c r="D341" s="16"/>
    </row>
    <row r="342" spans="2:4" ht="18.75" customHeight="1">
      <c r="B342" s="15"/>
      <c r="C342" s="2"/>
      <c r="D342" s="16"/>
    </row>
    <row r="344" ht="18.75" customHeight="1">
      <c r="C344" s="9"/>
    </row>
    <row r="346" ht="18.75" customHeight="1">
      <c r="C346" s="9"/>
    </row>
  </sheetData>
  <sheetProtection/>
  <printOptions/>
  <pageMargins left="0.7" right="0.7" top="0.75" bottom="0.75" header="0.3" footer="0.3"/>
  <pageSetup horizontalDpi="600" verticalDpi="600" orientation="portrait" paperSize="9" scale="63" r:id="rId1"/>
  <headerFooter alignWithMargins="0">
    <oddHeader>&amp;R&amp;P</oddHeader>
  </headerFooter>
  <rowBreaks count="6" manualBreakCount="6">
    <brk id="60" max="255" man="1"/>
    <brk id="119" max="255" man="1"/>
    <brk id="180" max="255" man="1"/>
    <brk id="240" max="255" man="1"/>
    <brk id="300" max="255" man="1"/>
    <brk id="3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Květuše Žáková</dc:creator>
  <cp:keywords/>
  <dc:description/>
  <cp:lastModifiedBy>Pólová Pavla Ing.</cp:lastModifiedBy>
  <cp:lastPrinted>2016-11-24T13:28:49Z</cp:lastPrinted>
  <dcterms:created xsi:type="dcterms:W3CDTF">2004-01-07T10:49:40Z</dcterms:created>
  <dcterms:modified xsi:type="dcterms:W3CDTF">2016-12-01T09:34:30Z</dcterms:modified>
  <cp:category/>
  <cp:version/>
  <cp:contentType/>
  <cp:contentStatus/>
</cp:coreProperties>
</file>