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0" i="2" l="1"/>
  <c r="E60" i="2"/>
  <c r="D60" i="2"/>
  <c r="C60" i="2"/>
  <c r="F57" i="2"/>
  <c r="E57" i="2"/>
  <c r="D57" i="2"/>
  <c r="C57" i="2"/>
  <c r="F54" i="2"/>
  <c r="E54" i="2"/>
  <c r="D54" i="2"/>
  <c r="C54" i="2"/>
  <c r="F47" i="2"/>
  <c r="E47" i="2"/>
  <c r="D47" i="2"/>
  <c r="C47" i="2"/>
  <c r="F42" i="2"/>
  <c r="E42" i="2"/>
  <c r="D42" i="2"/>
  <c r="C42" i="2"/>
  <c r="F37" i="2"/>
  <c r="E37" i="2"/>
  <c r="D37" i="2"/>
  <c r="C37" i="2"/>
  <c r="F32" i="2"/>
  <c r="E32" i="2"/>
  <c r="D32" i="2"/>
  <c r="C32" i="2"/>
  <c r="F25" i="2"/>
  <c r="E25" i="2"/>
  <c r="D25" i="2"/>
  <c r="C25" i="2"/>
  <c r="F19" i="2"/>
  <c r="E19" i="2"/>
  <c r="D19" i="2"/>
  <c r="C19" i="2"/>
  <c r="F13" i="2"/>
  <c r="F62" i="2" s="1"/>
  <c r="E13" i="2"/>
  <c r="E62" i="2" s="1"/>
  <c r="D13" i="2"/>
  <c r="D62" i="2" s="1"/>
  <c r="C13" i="2"/>
  <c r="C62" i="2" s="1"/>
</calcChain>
</file>

<file path=xl/sharedStrings.xml><?xml version="1.0" encoding="utf-8"?>
<sst xmlns="http://schemas.openxmlformats.org/spreadsheetml/2006/main" count="58" uniqueCount="56">
  <si>
    <t>Celkem</t>
  </si>
  <si>
    <t>požadavek 2017</t>
  </si>
  <si>
    <t>Technické služby VM s.r.o.</t>
  </si>
  <si>
    <t xml:space="preserve"> </t>
  </si>
  <si>
    <t>Plán činností pro město Velké Meziříčí na rok 2017    (v tis. Kč)</t>
  </si>
  <si>
    <t>Středisko</t>
  </si>
  <si>
    <t>čerpání 2015</t>
  </si>
  <si>
    <t>schváleno 2016</t>
  </si>
  <si>
    <t>návrh ke schválení 2017</t>
  </si>
  <si>
    <t>§ 2212                                                                                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</si>
  <si>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</si>
  <si>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</si>
  <si>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</si>
  <si>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</si>
  <si>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</si>
  <si>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</si>
  <si>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§ 3745                                                   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</si>
  <si>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</si>
  <si>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</si>
  <si>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</si>
  <si>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</si>
  <si>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§ 3631                                                                     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</si>
  <si>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</si>
  <si>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</si>
  <si>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</si>
  <si>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</si>
  <si>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§ 3639                                   4. Komunální služby a územní rozvoj jinde neuveden</t>
  </si>
  <si>
    <t>a) provoz a údržba kašny</t>
  </si>
  <si>
    <t>b) oprava a údržby dešťových vpustí</t>
  </si>
  <si>
    <t>c) opravam a údržba funkčních studní</t>
  </si>
  <si>
    <t>d) odvod srážkových vod</t>
  </si>
  <si>
    <t>e) údržba veřejnýho WC</t>
  </si>
  <si>
    <t>§ 3722                                                 5. Sběr a svoz komunálních odpadů</t>
  </si>
  <si>
    <t>a) odvoz odpadů z kontejnerů</t>
  </si>
  <si>
    <t>b) svoz PDO od občanů města</t>
  </si>
  <si>
    <t>c) ukládání odpadů na skládce</t>
  </si>
  <si>
    <t>§ 3727                                                           6. Prevence vzniku odpadů</t>
  </si>
  <si>
    <t>a) svoz separovaného odpadu</t>
  </si>
  <si>
    <t>b) odvoz a likvidace nebezpečných odpadů a RD</t>
  </si>
  <si>
    <t>c) odvoz bioodpadů</t>
  </si>
  <si>
    <t>§ 3632                                                                          7. Pohřebnictví</t>
  </si>
  <si>
    <t>a) údržba hřbitova Karlov</t>
  </si>
  <si>
    <t>b) údržba hřbitova v Mostištích</t>
  </si>
  <si>
    <t>c) údržba hřbitova Moráň</t>
  </si>
  <si>
    <t>§ 3412                                                            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</si>
  <si>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</si>
  <si>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</si>
  <si>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</si>
  <si>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</si>
  <si>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</si>
  <si>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§ 3429                                                    9. Ostatní zájmová činnost a rekreace</t>
  </si>
  <si>
    <t>a) provoz a údržba letbního koupaliště</t>
  </si>
  <si>
    <t>§ 3745                                                                    10. Nákup mobiliáře</t>
  </si>
  <si>
    <t>a) nákup městského mobiliáře</t>
  </si>
  <si>
    <t>Ve Velkém Meziříčí dne 26. 8. 2016</t>
  </si>
  <si>
    <t>ing. Jaroslav Mynář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</si>
</sst>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3" fontId="0" fillId="0" borderId="1" xfId="0" applyNumberFormat="1" applyBorder="1"/>
    <xf numFmtId="0" fontId="0" fillId="0" borderId="0" xfId="0" applyBorder="1"/>
    <xf numFmtId="3" fontId="0" fillId="0" borderId="3" xfId="0" applyNumberFormat="1" applyBorder="1"/>
    <xf numFmtId="3" fontId="1" fillId="0" borderId="5" xfId="0" applyNumberFormat="1" applyFont="1" applyBorder="1"/>
    <xf numFmtId="0" fontId="4" fillId="2" borderId="0" xfId="0" applyFont="1" applyFill="1" applyBorder="1"/>
    <xf numFmtId="0" fontId="3" fillId="2" borderId="0" xfId="0" applyFont="1" applyFill="1" applyBorder="1"/>
    <xf numFmtId="4" fontId="4" fillId="2" borderId="0" xfId="0" applyNumberFormat="1" applyFont="1" applyFill="1" applyBorder="1"/>
    <xf numFmtId="0" fontId="4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3" fontId="0" fillId="0" borderId="14" xfId="0" applyNumberFormat="1" applyBorder="1"/>
    <xf numFmtId="3" fontId="1" fillId="0" borderId="4" xfId="0" applyNumberFormat="1" applyFont="1" applyBorder="1"/>
    <xf numFmtId="3" fontId="1" fillId="0" borderId="7" xfId="0" applyNumberFormat="1" applyFont="1" applyBorder="1"/>
    <xf numFmtId="3" fontId="0" fillId="0" borderId="25" xfId="0" applyNumberFormat="1" applyBorder="1"/>
    <xf numFmtId="3" fontId="0" fillId="0" borderId="12" xfId="0" applyNumberFormat="1" applyBorder="1"/>
    <xf numFmtId="3" fontId="0" fillId="0" borderId="26" xfId="0" applyNumberFormat="1" applyBorder="1"/>
    <xf numFmtId="0" fontId="0" fillId="0" borderId="0" xfId="0" applyAlignment="1">
      <alignment horizontal="left"/>
    </xf>
    <xf numFmtId="3" fontId="1" fillId="0" borderId="29" xfId="0" applyNumberFormat="1" applyFont="1" applyBorder="1"/>
    <xf numFmtId="0" fontId="0" fillId="0" borderId="25" xfId="0" applyBorder="1"/>
    <xf numFmtId="0" fontId="0" fillId="0" borderId="1" xfId="0" applyNumberFormat="1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0" xfId="0" applyFill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ill="1" applyBorder="1"/>
    <xf numFmtId="3" fontId="0" fillId="0" borderId="14" xfId="0" applyNumberFormat="1" applyFill="1" applyBorder="1"/>
    <xf numFmtId="3" fontId="5" fillId="0" borderId="3" xfId="0" applyNumberFormat="1" applyFont="1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1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1" fillId="0" borderId="4" xfId="0" applyNumberFormat="1" applyFont="1" applyFill="1" applyBorder="1"/>
    <xf numFmtId="3" fontId="1" fillId="0" borderId="7" xfId="0" applyNumberFormat="1" applyFont="1" applyFill="1" applyBorder="1"/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3" fontId="1" fillId="0" borderId="27" xfId="0" applyNumberFormat="1" applyFont="1" applyFill="1" applyBorder="1"/>
    <xf numFmtId="3" fontId="1" fillId="0" borderId="28" xfId="0" applyNumberFormat="1" applyFont="1" applyFill="1" applyBorder="1"/>
    <xf numFmtId="0" fontId="2" fillId="0" borderId="0" xfId="0" applyFont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0</xdr:col>
      <xdr:colOff>828675</xdr:colOff>
      <xdr:row>0</xdr:row>
      <xdr:rowOff>923925</xdr:rowOff>
    </xdr:to>
    <xdr:pic>
      <xdr:nvPicPr>
        <xdr:cNvPr id="4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0</xdr:row>
      <xdr:rowOff>85725</xdr:rowOff>
    </xdr:from>
    <xdr:to>
      <xdr:col>5</xdr:col>
      <xdr:colOff>695325</xdr:colOff>
      <xdr:row>0</xdr:row>
      <xdr:rowOff>942975</xdr:rowOff>
    </xdr:to>
    <xdr:pic>
      <xdr:nvPicPr>
        <xdr:cNvPr id="5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5725"/>
          <a:ext cx="638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G7" sqref="G7"/>
    </sheetView>
  </sheetViews>
  <sheetFormatPr defaultRowHeight="15" x14ac:dyDescent="0.25"/>
  <cols>
    <col min="1" max="1" width="15.7109375" customWidth="1"/>
    <col min="2" max="2" width="34.140625" customWidth="1"/>
    <col min="3" max="6" width="12.7109375" customWidth="1"/>
  </cols>
  <sheetData>
    <row r="1" spans="1:16" ht="51.75" customHeight="1" thickBot="1" x14ac:dyDescent="0.3">
      <c r="A1" s="16"/>
      <c r="B1" s="50" t="s">
        <v>2</v>
      </c>
      <c r="C1" s="51"/>
      <c r="D1" s="52"/>
      <c r="E1" s="16"/>
      <c r="F1" s="17"/>
      <c r="M1" s="2"/>
      <c r="N1" s="2"/>
      <c r="O1" s="2"/>
      <c r="P1" s="2"/>
    </row>
    <row r="2" spans="1:16" x14ac:dyDescent="0.25">
      <c r="A2" s="53" t="s">
        <v>3</v>
      </c>
      <c r="B2" s="54"/>
      <c r="C2" s="54"/>
      <c r="D2" s="54"/>
      <c r="E2" s="55"/>
      <c r="F2" s="18"/>
      <c r="M2" s="2"/>
      <c r="N2" s="2"/>
      <c r="O2" s="2"/>
      <c r="P2" s="2"/>
    </row>
    <row r="3" spans="1:16" ht="15.75" customHeight="1" x14ac:dyDescent="0.3">
      <c r="A3" s="56" t="s">
        <v>4</v>
      </c>
      <c r="B3" s="57"/>
      <c r="C3" s="57"/>
      <c r="D3" s="57"/>
      <c r="E3" s="57"/>
      <c r="F3" s="58"/>
      <c r="M3" s="2"/>
      <c r="N3" s="2"/>
      <c r="O3" s="2"/>
      <c r="P3" s="2"/>
    </row>
    <row r="4" spans="1:16" ht="19.5" thickBot="1" x14ac:dyDescent="0.35">
      <c r="A4" s="59"/>
      <c r="B4" s="60"/>
      <c r="C4" s="60"/>
      <c r="D4" s="60"/>
      <c r="E4" s="60"/>
      <c r="F4" s="61"/>
      <c r="M4" s="2"/>
      <c r="N4" s="2"/>
      <c r="O4" s="2"/>
      <c r="P4" s="2"/>
    </row>
    <row r="5" spans="1:16" ht="45.75" thickBot="1" x14ac:dyDescent="0.3">
      <c r="A5" s="62" t="s">
        <v>5</v>
      </c>
      <c r="B5" s="63"/>
      <c r="C5" s="19" t="s">
        <v>6</v>
      </c>
      <c r="D5" s="19" t="s">
        <v>7</v>
      </c>
      <c r="E5" s="20" t="s">
        <v>1</v>
      </c>
      <c r="F5" s="21" t="s">
        <v>8</v>
      </c>
      <c r="M5" s="2"/>
      <c r="N5" s="2"/>
      <c r="O5" s="2"/>
      <c r="P5" s="2"/>
    </row>
    <row r="6" spans="1:16" x14ac:dyDescent="0.25">
      <c r="A6" s="66" t="s">
        <v>9</v>
      </c>
      <c r="B6" s="67"/>
      <c r="C6" s="67"/>
      <c r="D6" s="67"/>
      <c r="E6" s="67"/>
      <c r="F6" s="68"/>
      <c r="G6" s="69"/>
      <c r="M6" s="2"/>
      <c r="N6" s="2"/>
      <c r="O6" s="2"/>
      <c r="P6" s="2"/>
    </row>
    <row r="7" spans="1:16" x14ac:dyDescent="0.25">
      <c r="A7" s="70" t="s">
        <v>10</v>
      </c>
      <c r="B7" s="71"/>
      <c r="C7" s="72">
        <v>1607</v>
      </c>
      <c r="D7" s="72">
        <v>2000</v>
      </c>
      <c r="E7" s="73">
        <v>2000</v>
      </c>
      <c r="F7" s="74">
        <v>1500</v>
      </c>
      <c r="G7" s="69"/>
      <c r="M7" s="2"/>
      <c r="N7" s="2"/>
      <c r="O7" s="2"/>
      <c r="P7" s="2"/>
    </row>
    <row r="8" spans="1:16" x14ac:dyDescent="0.25">
      <c r="A8" s="70" t="s">
        <v>11</v>
      </c>
      <c r="B8" s="71"/>
      <c r="C8" s="72">
        <v>453</v>
      </c>
      <c r="D8" s="75">
        <v>363</v>
      </c>
      <c r="E8" s="73">
        <v>400</v>
      </c>
      <c r="F8" s="76">
        <v>400</v>
      </c>
      <c r="G8" s="69"/>
      <c r="M8" s="2"/>
      <c r="N8" s="2"/>
      <c r="O8" s="2"/>
      <c r="P8" s="2"/>
    </row>
    <row r="9" spans="1:16" x14ac:dyDescent="0.25">
      <c r="A9" s="77" t="s">
        <v>12</v>
      </c>
      <c r="B9" s="71"/>
      <c r="C9" s="72">
        <v>30</v>
      </c>
      <c r="D9" s="75">
        <v>61</v>
      </c>
      <c r="E9" s="73">
        <v>50</v>
      </c>
      <c r="F9" s="76">
        <v>50</v>
      </c>
      <c r="G9" s="69"/>
      <c r="M9" s="2"/>
      <c r="N9" s="2"/>
      <c r="O9" s="2"/>
      <c r="P9" s="2"/>
    </row>
    <row r="10" spans="1:16" x14ac:dyDescent="0.25">
      <c r="A10" s="49" t="s">
        <v>13</v>
      </c>
      <c r="B10" s="36"/>
      <c r="C10" s="1">
        <v>196</v>
      </c>
      <c r="D10" s="15">
        <v>182</v>
      </c>
      <c r="E10" s="22">
        <v>200</v>
      </c>
      <c r="F10" s="3">
        <v>200</v>
      </c>
      <c r="M10" s="2"/>
      <c r="N10" s="2"/>
      <c r="O10" s="2"/>
      <c r="P10" s="2"/>
    </row>
    <row r="11" spans="1:16" x14ac:dyDescent="0.25">
      <c r="A11" s="49" t="s">
        <v>14</v>
      </c>
      <c r="B11" s="36"/>
      <c r="C11" s="1">
        <v>53</v>
      </c>
      <c r="D11" s="15">
        <v>61</v>
      </c>
      <c r="E11" s="22">
        <v>50</v>
      </c>
      <c r="F11" s="3">
        <v>50</v>
      </c>
      <c r="M11" s="2"/>
      <c r="N11" s="2"/>
      <c r="O11" s="2"/>
      <c r="P11" s="2"/>
    </row>
    <row r="12" spans="1:16" x14ac:dyDescent="0.25">
      <c r="A12" s="49" t="s">
        <v>15</v>
      </c>
      <c r="B12" s="36"/>
      <c r="C12" s="1">
        <v>30</v>
      </c>
      <c r="D12" s="15">
        <v>48</v>
      </c>
      <c r="E12" s="22">
        <v>50</v>
      </c>
      <c r="F12" s="3">
        <v>50</v>
      </c>
      <c r="M12" s="2"/>
      <c r="N12" s="2"/>
      <c r="O12" s="2"/>
      <c r="P12" s="2"/>
    </row>
    <row r="13" spans="1:16" ht="15.75" thickBot="1" x14ac:dyDescent="0.3">
      <c r="A13" s="37"/>
      <c r="B13" s="38"/>
      <c r="C13" s="23">
        <f>SUM(C7:C12)</f>
        <v>2369</v>
      </c>
      <c r="D13" s="23">
        <f>SUM(D7:D12)</f>
        <v>2715</v>
      </c>
      <c r="E13" s="23">
        <f>SUM(E7:E12)</f>
        <v>2750</v>
      </c>
      <c r="F13" s="24">
        <f>SUM(F7:F12)</f>
        <v>2250</v>
      </c>
      <c r="M13" s="2"/>
      <c r="N13" s="2"/>
      <c r="O13" s="2"/>
      <c r="P13" s="2"/>
    </row>
    <row r="14" spans="1:16" x14ac:dyDescent="0.25">
      <c r="A14" s="39" t="s">
        <v>16</v>
      </c>
      <c r="B14" s="40"/>
      <c r="C14" s="40"/>
      <c r="D14" s="40"/>
      <c r="E14" s="40"/>
      <c r="F14" s="41"/>
      <c r="M14" s="2"/>
      <c r="N14" s="2"/>
      <c r="O14" s="2"/>
      <c r="P14" s="2"/>
    </row>
    <row r="15" spans="1:16" x14ac:dyDescent="0.25">
      <c r="A15" s="47" t="s">
        <v>17</v>
      </c>
      <c r="B15" s="48"/>
      <c r="C15" s="25">
        <v>975</v>
      </c>
      <c r="D15" s="25">
        <v>1331</v>
      </c>
      <c r="E15" s="26">
        <v>1350</v>
      </c>
      <c r="F15" s="27">
        <v>1350</v>
      </c>
      <c r="M15" s="2"/>
      <c r="N15" s="2"/>
      <c r="O15" s="2"/>
      <c r="P15" s="2"/>
    </row>
    <row r="16" spans="1:16" x14ac:dyDescent="0.25">
      <c r="A16" s="35" t="s">
        <v>18</v>
      </c>
      <c r="B16" s="42"/>
      <c r="C16" s="1">
        <v>1544</v>
      </c>
      <c r="D16" s="1">
        <v>1513</v>
      </c>
      <c r="E16" s="22">
        <v>1550</v>
      </c>
      <c r="F16" s="3">
        <v>1550</v>
      </c>
      <c r="M16" s="2"/>
      <c r="N16" s="2"/>
      <c r="O16" s="2"/>
      <c r="P16" s="2"/>
    </row>
    <row r="17" spans="1:16" x14ac:dyDescent="0.25">
      <c r="A17" s="35" t="s">
        <v>19</v>
      </c>
      <c r="B17" s="42"/>
      <c r="C17" s="1">
        <v>3695</v>
      </c>
      <c r="D17" s="1">
        <v>3630</v>
      </c>
      <c r="E17" s="22">
        <v>3900</v>
      </c>
      <c r="F17" s="3">
        <v>3900</v>
      </c>
      <c r="M17" s="2"/>
      <c r="N17" s="2"/>
      <c r="O17" s="2"/>
      <c r="P17" s="2"/>
    </row>
    <row r="18" spans="1:16" x14ac:dyDescent="0.25">
      <c r="A18" s="35" t="s">
        <v>20</v>
      </c>
      <c r="B18" s="42"/>
      <c r="C18" s="1">
        <v>232</v>
      </c>
      <c r="D18" s="15">
        <v>121</v>
      </c>
      <c r="E18" s="22">
        <v>150</v>
      </c>
      <c r="F18" s="3">
        <v>150</v>
      </c>
      <c r="H18" s="28"/>
      <c r="M18" s="2"/>
      <c r="N18" s="2"/>
      <c r="O18" s="2"/>
      <c r="P18" s="2"/>
    </row>
    <row r="19" spans="1:16" ht="15.75" thickBot="1" x14ac:dyDescent="0.3">
      <c r="A19" s="45"/>
      <c r="B19" s="46"/>
      <c r="C19" s="4">
        <f>SUM(C15:C18)</f>
        <v>6446</v>
      </c>
      <c r="D19" s="4">
        <f>SUM(D15:D18)</f>
        <v>6595</v>
      </c>
      <c r="E19" s="4">
        <f>SUM(E15:E18)</f>
        <v>6950</v>
      </c>
      <c r="F19" s="29">
        <f>SUM(F15:F18)</f>
        <v>6950</v>
      </c>
      <c r="M19" s="2"/>
      <c r="N19" s="2"/>
      <c r="O19" s="2"/>
      <c r="P19" s="2"/>
    </row>
    <row r="20" spans="1:16" x14ac:dyDescent="0.25">
      <c r="A20" s="39" t="s">
        <v>21</v>
      </c>
      <c r="B20" s="40"/>
      <c r="C20" s="40"/>
      <c r="D20" s="40"/>
      <c r="E20" s="40"/>
      <c r="F20" s="41"/>
      <c r="M20" s="2"/>
      <c r="N20" s="2"/>
      <c r="O20" s="2"/>
      <c r="P20" s="2"/>
    </row>
    <row r="21" spans="1:16" x14ac:dyDescent="0.25">
      <c r="A21" s="47" t="s">
        <v>22</v>
      </c>
      <c r="B21" s="48"/>
      <c r="C21" s="25">
        <v>686</v>
      </c>
      <c r="D21" s="30">
        <v>605</v>
      </c>
      <c r="E21" s="26">
        <v>650</v>
      </c>
      <c r="F21" s="27">
        <v>650</v>
      </c>
      <c r="M21" s="2"/>
      <c r="N21" s="2"/>
      <c r="O21" s="2"/>
      <c r="P21" s="2"/>
    </row>
    <row r="22" spans="1:16" x14ac:dyDescent="0.25">
      <c r="A22" s="35" t="s">
        <v>23</v>
      </c>
      <c r="B22" s="42"/>
      <c r="C22" s="1">
        <v>4</v>
      </c>
      <c r="D22" s="15">
        <v>24</v>
      </c>
      <c r="E22" s="22">
        <v>20</v>
      </c>
      <c r="F22" s="3">
        <v>20</v>
      </c>
      <c r="M22" s="2"/>
      <c r="N22" s="2"/>
      <c r="O22" s="2"/>
      <c r="P22" s="2"/>
    </row>
    <row r="23" spans="1:16" x14ac:dyDescent="0.25">
      <c r="A23" s="35" t="s">
        <v>24</v>
      </c>
      <c r="B23" s="42"/>
      <c r="C23" s="1">
        <v>0</v>
      </c>
      <c r="D23" s="15">
        <v>12</v>
      </c>
      <c r="E23" s="22">
        <v>10</v>
      </c>
      <c r="F23" s="3">
        <v>10</v>
      </c>
      <c r="M23" s="2"/>
      <c r="N23" s="2"/>
      <c r="O23" s="2"/>
      <c r="P23" s="2"/>
    </row>
    <row r="24" spans="1:16" ht="15" customHeight="1" x14ac:dyDescent="0.25">
      <c r="A24" s="35" t="s">
        <v>25</v>
      </c>
      <c r="B24" s="42"/>
      <c r="C24" s="1">
        <v>36</v>
      </c>
      <c r="D24" s="15">
        <v>85</v>
      </c>
      <c r="E24" s="22">
        <v>70</v>
      </c>
      <c r="F24" s="3">
        <v>70</v>
      </c>
      <c r="M24" s="2"/>
      <c r="N24" s="2"/>
      <c r="O24" s="2"/>
      <c r="P24" s="2"/>
    </row>
    <row r="25" spans="1:16" ht="15.75" thickBot="1" x14ac:dyDescent="0.3">
      <c r="A25" s="37"/>
      <c r="B25" s="38"/>
      <c r="C25" s="23">
        <f>SUM(C21:C24)</f>
        <v>726</v>
      </c>
      <c r="D25" s="23">
        <f>SUM(D21:D24)</f>
        <v>726</v>
      </c>
      <c r="E25" s="23">
        <f>SUM(E21:E24)</f>
        <v>750</v>
      </c>
      <c r="F25" s="24">
        <f>SUM(F21:F24)</f>
        <v>750</v>
      </c>
      <c r="M25" s="2"/>
      <c r="N25" s="2"/>
      <c r="O25" s="2"/>
      <c r="P25" s="2"/>
    </row>
    <row r="26" spans="1:16" x14ac:dyDescent="0.25">
      <c r="A26" s="39" t="s">
        <v>26</v>
      </c>
      <c r="B26" s="40"/>
      <c r="C26" s="40"/>
      <c r="D26" s="40"/>
      <c r="E26" s="40"/>
      <c r="F26" s="41"/>
      <c r="M26" s="2"/>
      <c r="N26" s="2"/>
      <c r="O26" s="2"/>
      <c r="P26" s="2"/>
    </row>
    <row r="27" spans="1:16" x14ac:dyDescent="0.25">
      <c r="A27" s="35" t="s">
        <v>27</v>
      </c>
      <c r="B27" s="36"/>
      <c r="C27" s="1">
        <v>9</v>
      </c>
      <c r="D27" s="15">
        <v>12</v>
      </c>
      <c r="E27" s="22">
        <v>10</v>
      </c>
      <c r="F27" s="3">
        <v>10</v>
      </c>
      <c r="M27" s="2"/>
      <c r="N27" s="2"/>
      <c r="O27" s="2"/>
      <c r="P27" s="2"/>
    </row>
    <row r="28" spans="1:16" x14ac:dyDescent="0.25">
      <c r="A28" s="35" t="s">
        <v>28</v>
      </c>
      <c r="B28" s="36"/>
      <c r="C28" s="31">
        <v>41</v>
      </c>
      <c r="D28" s="15">
        <v>182</v>
      </c>
      <c r="E28" s="22">
        <v>150</v>
      </c>
      <c r="F28" s="3">
        <v>150</v>
      </c>
      <c r="M28" s="2"/>
      <c r="N28" s="2"/>
      <c r="O28" s="2"/>
      <c r="P28" s="2"/>
    </row>
    <row r="29" spans="1:16" x14ac:dyDescent="0.25">
      <c r="A29" s="35" t="s">
        <v>29</v>
      </c>
      <c r="B29" s="36"/>
      <c r="C29" s="31">
        <v>0</v>
      </c>
      <c r="D29" s="15">
        <v>6</v>
      </c>
      <c r="E29" s="22">
        <v>5</v>
      </c>
      <c r="F29" s="3">
        <v>5</v>
      </c>
      <c r="M29" s="2"/>
      <c r="N29" s="2"/>
      <c r="O29" s="2"/>
      <c r="P29" s="2"/>
    </row>
    <row r="30" spans="1:16" x14ac:dyDescent="0.25">
      <c r="A30" s="35" t="s">
        <v>30</v>
      </c>
      <c r="B30" s="36"/>
      <c r="C30" s="31">
        <v>0</v>
      </c>
      <c r="D30" s="15">
        <v>79</v>
      </c>
      <c r="E30" s="22">
        <v>0</v>
      </c>
      <c r="F30" s="3">
        <v>0</v>
      </c>
      <c r="M30" s="2"/>
      <c r="N30" s="2"/>
      <c r="O30" s="2"/>
      <c r="P30" s="2"/>
    </row>
    <row r="31" spans="1:16" x14ac:dyDescent="0.25">
      <c r="A31" s="35" t="s">
        <v>31</v>
      </c>
      <c r="B31" s="36"/>
      <c r="C31" s="31">
        <v>82</v>
      </c>
      <c r="D31" s="15">
        <v>85</v>
      </c>
      <c r="E31" s="22">
        <v>85</v>
      </c>
      <c r="F31" s="3">
        <v>85</v>
      </c>
      <c r="M31" s="2"/>
      <c r="N31" s="2"/>
      <c r="O31" s="2"/>
      <c r="P31" s="2"/>
    </row>
    <row r="32" spans="1:16" ht="15.75" thickBot="1" x14ac:dyDescent="0.3">
      <c r="A32" s="37"/>
      <c r="B32" s="38"/>
      <c r="C32" s="23">
        <f>SUM(C26:C31)</f>
        <v>132</v>
      </c>
      <c r="D32" s="23">
        <f>SUM(D26:D31)</f>
        <v>364</v>
      </c>
      <c r="E32" s="23">
        <f>SUM(E26:E31)</f>
        <v>250</v>
      </c>
      <c r="F32" s="24">
        <f>SUM(F26:F31)</f>
        <v>250</v>
      </c>
      <c r="M32" s="2"/>
      <c r="N32" s="2"/>
      <c r="O32" s="2"/>
      <c r="P32" s="2"/>
    </row>
    <row r="33" spans="1:16" x14ac:dyDescent="0.25">
      <c r="A33" s="39" t="s">
        <v>32</v>
      </c>
      <c r="B33" s="40"/>
      <c r="C33" s="40"/>
      <c r="D33" s="40"/>
      <c r="E33" s="40"/>
      <c r="F33" s="41"/>
      <c r="M33" s="2"/>
      <c r="N33" s="2"/>
      <c r="O33" s="2"/>
      <c r="P33" s="2"/>
    </row>
    <row r="34" spans="1:16" x14ac:dyDescent="0.25">
      <c r="A34" s="35" t="s">
        <v>33</v>
      </c>
      <c r="B34" s="42"/>
      <c r="C34" s="1">
        <v>511</v>
      </c>
      <c r="D34" s="32">
        <v>644</v>
      </c>
      <c r="E34" s="22">
        <v>650</v>
      </c>
      <c r="F34" s="3">
        <v>650</v>
      </c>
      <c r="M34" s="2"/>
      <c r="N34" s="2"/>
      <c r="O34" s="2"/>
      <c r="P34" s="2"/>
    </row>
    <row r="35" spans="1:16" x14ac:dyDescent="0.25">
      <c r="A35" s="35" t="s">
        <v>34</v>
      </c>
      <c r="B35" s="42"/>
      <c r="C35" s="1">
        <v>2082</v>
      </c>
      <c r="D35" s="1">
        <v>2128</v>
      </c>
      <c r="E35" s="22">
        <v>2200</v>
      </c>
      <c r="F35" s="3">
        <v>2200</v>
      </c>
      <c r="M35" s="2"/>
      <c r="N35" s="2"/>
      <c r="O35" s="2"/>
      <c r="P35" s="2"/>
    </row>
    <row r="36" spans="1:16" x14ac:dyDescent="0.25">
      <c r="A36" s="35" t="s">
        <v>35</v>
      </c>
      <c r="B36" s="42"/>
      <c r="C36" s="1">
        <v>3898</v>
      </c>
      <c r="D36" s="33">
        <v>3924</v>
      </c>
      <c r="E36" s="22">
        <v>4000</v>
      </c>
      <c r="F36" s="3">
        <v>4000</v>
      </c>
      <c r="M36" s="2"/>
      <c r="N36" s="2"/>
      <c r="O36" s="2"/>
      <c r="P36" s="2"/>
    </row>
    <row r="37" spans="1:16" ht="15.75" thickBot="1" x14ac:dyDescent="0.3">
      <c r="A37" s="43"/>
      <c r="B37" s="44"/>
      <c r="C37" s="23">
        <f>SUM(C33:C36)</f>
        <v>6491</v>
      </c>
      <c r="D37" s="23">
        <f>SUM(D33:D36)</f>
        <v>6696</v>
      </c>
      <c r="E37" s="23">
        <f>SUM(E33:E36)</f>
        <v>6850</v>
      </c>
      <c r="F37" s="24">
        <f>SUM(F33:F36)</f>
        <v>6850</v>
      </c>
      <c r="M37" s="2"/>
      <c r="N37" s="2"/>
      <c r="O37" s="2"/>
      <c r="P37" s="2"/>
    </row>
    <row r="38" spans="1:16" x14ac:dyDescent="0.25">
      <c r="A38" s="39" t="s">
        <v>36</v>
      </c>
      <c r="B38" s="40"/>
      <c r="C38" s="40"/>
      <c r="D38" s="40"/>
      <c r="E38" s="40"/>
      <c r="F38" s="41"/>
      <c r="M38" s="2"/>
      <c r="N38" s="2"/>
      <c r="O38" s="2"/>
      <c r="P38" s="2"/>
    </row>
    <row r="39" spans="1:16" x14ac:dyDescent="0.25">
      <c r="A39" s="35" t="s">
        <v>37</v>
      </c>
      <c r="B39" s="42"/>
      <c r="C39" s="1">
        <v>1745</v>
      </c>
      <c r="D39" s="1">
        <v>1840</v>
      </c>
      <c r="E39" s="22">
        <v>1850</v>
      </c>
      <c r="F39" s="3">
        <v>1850</v>
      </c>
      <c r="M39" s="2"/>
      <c r="N39" s="2"/>
      <c r="O39" s="2"/>
      <c r="P39" s="2"/>
    </row>
    <row r="40" spans="1:16" x14ac:dyDescent="0.25">
      <c r="A40" s="35" t="s">
        <v>38</v>
      </c>
      <c r="B40" s="42"/>
      <c r="C40" s="1">
        <v>1536</v>
      </c>
      <c r="D40" s="1">
        <v>1573</v>
      </c>
      <c r="E40" s="22">
        <v>1600</v>
      </c>
      <c r="F40" s="3">
        <v>1600</v>
      </c>
      <c r="M40" s="2"/>
      <c r="N40" s="2"/>
      <c r="O40" s="2"/>
      <c r="P40" s="2"/>
    </row>
    <row r="41" spans="1:16" x14ac:dyDescent="0.25">
      <c r="A41" s="35" t="s">
        <v>39</v>
      </c>
      <c r="B41" s="42"/>
      <c r="C41" s="1">
        <v>877</v>
      </c>
      <c r="D41" s="15">
        <v>748</v>
      </c>
      <c r="E41" s="22">
        <v>900</v>
      </c>
      <c r="F41" s="3">
        <v>900</v>
      </c>
      <c r="M41" s="2"/>
      <c r="N41" s="2"/>
      <c r="O41" s="2"/>
      <c r="P41" s="2"/>
    </row>
    <row r="42" spans="1:16" ht="15.75" thickBot="1" x14ac:dyDescent="0.3">
      <c r="A42" s="43"/>
      <c r="B42" s="44"/>
      <c r="C42" s="23">
        <f>SUM(C38:C41)</f>
        <v>4158</v>
      </c>
      <c r="D42" s="23">
        <f>SUM(D38:D41)</f>
        <v>4161</v>
      </c>
      <c r="E42" s="23">
        <f>SUM(E38:E41)</f>
        <v>4350</v>
      </c>
      <c r="F42" s="24">
        <f>SUM(F38:F41)</f>
        <v>4350</v>
      </c>
      <c r="M42" s="2"/>
      <c r="N42" s="2"/>
      <c r="O42" s="2"/>
      <c r="P42" s="2"/>
    </row>
    <row r="43" spans="1:16" x14ac:dyDescent="0.25">
      <c r="A43" s="39" t="s">
        <v>40</v>
      </c>
      <c r="B43" s="40"/>
      <c r="C43" s="40"/>
      <c r="D43" s="40"/>
      <c r="E43" s="40"/>
      <c r="F43" s="41"/>
      <c r="M43" s="2"/>
      <c r="N43" s="2"/>
      <c r="O43" s="2"/>
      <c r="P43" s="2"/>
    </row>
    <row r="44" spans="1:16" x14ac:dyDescent="0.25">
      <c r="A44" s="35" t="s">
        <v>41</v>
      </c>
      <c r="B44" s="42"/>
      <c r="C44" s="1">
        <v>1173</v>
      </c>
      <c r="D44" s="1">
        <v>1089</v>
      </c>
      <c r="E44" s="22">
        <v>1100</v>
      </c>
      <c r="F44" s="3">
        <v>1100</v>
      </c>
      <c r="M44" s="2"/>
      <c r="N44" s="2"/>
      <c r="O44" s="2"/>
      <c r="P44" s="2"/>
    </row>
    <row r="45" spans="1:16" ht="15.75" customHeight="1" x14ac:dyDescent="0.25">
      <c r="A45" s="35" t="s">
        <v>42</v>
      </c>
      <c r="B45" s="42"/>
      <c r="C45" s="1">
        <v>87</v>
      </c>
      <c r="D45" s="15">
        <v>121</v>
      </c>
      <c r="E45" s="22">
        <v>120</v>
      </c>
      <c r="F45" s="3">
        <v>120</v>
      </c>
      <c r="M45" s="2"/>
      <c r="N45" s="2"/>
      <c r="O45" s="2"/>
      <c r="P45" s="2"/>
    </row>
    <row r="46" spans="1:16" x14ac:dyDescent="0.25">
      <c r="A46" s="35" t="s">
        <v>43</v>
      </c>
      <c r="B46" s="42"/>
      <c r="C46" s="1">
        <v>67</v>
      </c>
      <c r="D46" s="15">
        <v>121</v>
      </c>
      <c r="E46" s="22">
        <v>80</v>
      </c>
      <c r="F46" s="3">
        <v>80</v>
      </c>
      <c r="M46" s="2"/>
      <c r="N46" s="2"/>
      <c r="O46" s="2"/>
      <c r="P46" s="2"/>
    </row>
    <row r="47" spans="1:16" ht="15.75" thickBot="1" x14ac:dyDescent="0.3">
      <c r="A47" s="43"/>
      <c r="B47" s="44"/>
      <c r="C47" s="23">
        <f>SUM(C43:C46)</f>
        <v>1327</v>
      </c>
      <c r="D47" s="23">
        <f>SUM(D43:D46)</f>
        <v>1331</v>
      </c>
      <c r="E47" s="23">
        <f>SUM(E43:E46)</f>
        <v>1300</v>
      </c>
      <c r="F47" s="24">
        <f>SUM(F43:F46)</f>
        <v>1300</v>
      </c>
      <c r="M47" s="2"/>
      <c r="N47" s="2"/>
      <c r="O47" s="2"/>
      <c r="P47" s="2"/>
    </row>
    <row r="48" spans="1:16" x14ac:dyDescent="0.25">
      <c r="A48" s="39" t="s">
        <v>44</v>
      </c>
      <c r="B48" s="40"/>
      <c r="C48" s="40"/>
      <c r="D48" s="40"/>
      <c r="E48" s="40"/>
      <c r="F48" s="41"/>
      <c r="M48" s="2"/>
      <c r="N48" s="2"/>
      <c r="O48" s="2"/>
      <c r="P48" s="2"/>
    </row>
    <row r="49" spans="1:16" x14ac:dyDescent="0.25">
      <c r="A49" s="35" t="s">
        <v>45</v>
      </c>
      <c r="B49" s="36"/>
      <c r="C49" s="31">
        <v>718</v>
      </c>
      <c r="D49" s="15">
        <v>363</v>
      </c>
      <c r="E49" s="22">
        <v>350</v>
      </c>
      <c r="F49" s="3">
        <v>350</v>
      </c>
      <c r="M49" s="2"/>
      <c r="N49" s="2"/>
      <c r="O49" s="2"/>
      <c r="P49" s="2"/>
    </row>
    <row r="50" spans="1:16" x14ac:dyDescent="0.25">
      <c r="A50" s="35" t="s">
        <v>46</v>
      </c>
      <c r="B50" s="36"/>
      <c r="C50" s="31">
        <v>130</v>
      </c>
      <c r="D50" s="15">
        <v>121</v>
      </c>
      <c r="E50" s="22">
        <v>150</v>
      </c>
      <c r="F50" s="3">
        <v>150</v>
      </c>
      <c r="M50" s="2"/>
      <c r="N50" s="2"/>
      <c r="O50" s="2"/>
      <c r="P50" s="2"/>
    </row>
    <row r="51" spans="1:16" x14ac:dyDescent="0.25">
      <c r="A51" s="35" t="s">
        <v>47</v>
      </c>
      <c r="B51" s="36"/>
      <c r="C51" s="31">
        <v>379</v>
      </c>
      <c r="D51" s="15">
        <v>363</v>
      </c>
      <c r="E51" s="22">
        <v>450</v>
      </c>
      <c r="F51" s="3">
        <v>450</v>
      </c>
      <c r="M51" s="2"/>
      <c r="N51" s="2"/>
      <c r="O51" s="2"/>
      <c r="P51" s="2"/>
    </row>
    <row r="52" spans="1:16" x14ac:dyDescent="0.25">
      <c r="A52" s="35" t="s">
        <v>48</v>
      </c>
      <c r="B52" s="36"/>
      <c r="C52" s="31">
        <v>128</v>
      </c>
      <c r="D52" s="15">
        <v>303</v>
      </c>
      <c r="E52" s="22">
        <v>300</v>
      </c>
      <c r="F52" s="3">
        <v>300</v>
      </c>
      <c r="M52" s="2"/>
      <c r="N52" s="2"/>
      <c r="O52" s="2"/>
      <c r="P52" s="2"/>
    </row>
    <row r="53" spans="1:16" x14ac:dyDescent="0.25">
      <c r="A53" s="35" t="s">
        <v>49</v>
      </c>
      <c r="B53" s="36"/>
      <c r="C53" s="31">
        <v>135</v>
      </c>
      <c r="D53" s="15">
        <v>182</v>
      </c>
      <c r="E53" s="22">
        <v>150</v>
      </c>
      <c r="F53" s="3">
        <v>150</v>
      </c>
      <c r="M53" s="2"/>
      <c r="N53" s="2"/>
      <c r="O53" s="2"/>
      <c r="P53" s="2"/>
    </row>
    <row r="54" spans="1:16" ht="15.75" thickBot="1" x14ac:dyDescent="0.3">
      <c r="A54" s="37"/>
      <c r="B54" s="38"/>
      <c r="C54" s="23">
        <f>SUM(C48:C53)</f>
        <v>1490</v>
      </c>
      <c r="D54" s="23">
        <f>SUM(D48:D53)</f>
        <v>1332</v>
      </c>
      <c r="E54" s="23">
        <f>SUM(E48:E53)</f>
        <v>1400</v>
      </c>
      <c r="F54" s="24">
        <f>SUM(F48:F53)</f>
        <v>1400</v>
      </c>
      <c r="M54" s="2"/>
      <c r="N54" s="2"/>
      <c r="O54" s="2"/>
      <c r="P54" s="2"/>
    </row>
    <row r="55" spans="1:16" x14ac:dyDescent="0.25">
      <c r="A55" s="39" t="s">
        <v>50</v>
      </c>
      <c r="B55" s="40"/>
      <c r="C55" s="40"/>
      <c r="D55" s="40"/>
      <c r="E55" s="40"/>
      <c r="F55" s="41"/>
      <c r="M55" s="2"/>
      <c r="N55" s="2"/>
      <c r="O55" s="2"/>
      <c r="P55" s="2"/>
    </row>
    <row r="56" spans="1:16" x14ac:dyDescent="0.25">
      <c r="A56" s="35" t="s">
        <v>51</v>
      </c>
      <c r="B56" s="36"/>
      <c r="C56" s="31">
        <v>377</v>
      </c>
      <c r="D56" s="15">
        <v>363</v>
      </c>
      <c r="E56" s="22">
        <v>350</v>
      </c>
      <c r="F56" s="3">
        <v>350</v>
      </c>
      <c r="M56" s="2"/>
      <c r="N56" s="2"/>
      <c r="O56" s="2"/>
      <c r="P56" s="2"/>
    </row>
    <row r="57" spans="1:16" ht="15.75" thickBot="1" x14ac:dyDescent="0.3">
      <c r="A57" s="37"/>
      <c r="B57" s="38"/>
      <c r="C57" s="23">
        <f>SUM(C56)</f>
        <v>377</v>
      </c>
      <c r="D57" s="23">
        <f>SUM(D56)</f>
        <v>363</v>
      </c>
      <c r="E57" s="23">
        <f>SUM(E56)</f>
        <v>350</v>
      </c>
      <c r="F57" s="24">
        <f>SUM(F56)</f>
        <v>350</v>
      </c>
      <c r="M57" s="2"/>
      <c r="N57" s="2"/>
      <c r="O57" s="2"/>
      <c r="P57" s="2"/>
    </row>
    <row r="58" spans="1:16" x14ac:dyDescent="0.25">
      <c r="A58" s="39" t="s">
        <v>52</v>
      </c>
      <c r="B58" s="40"/>
      <c r="C58" s="40"/>
      <c r="D58" s="40"/>
      <c r="E58" s="40"/>
      <c r="F58" s="41"/>
      <c r="M58" s="2"/>
      <c r="N58" s="2"/>
      <c r="O58" s="2"/>
      <c r="P58" s="2"/>
    </row>
    <row r="59" spans="1:16" x14ac:dyDescent="0.25">
      <c r="A59" s="77" t="s">
        <v>53</v>
      </c>
      <c r="B59" s="71"/>
      <c r="C59" s="78">
        <v>45</v>
      </c>
      <c r="D59" s="75">
        <v>61</v>
      </c>
      <c r="E59" s="73">
        <v>50</v>
      </c>
      <c r="F59" s="76">
        <v>50</v>
      </c>
      <c r="G59" s="69"/>
      <c r="M59" s="2"/>
      <c r="N59" s="2"/>
      <c r="O59" s="2"/>
      <c r="P59" s="2"/>
    </row>
    <row r="60" spans="1:16" ht="15.75" thickBot="1" x14ac:dyDescent="0.3">
      <c r="A60" s="79"/>
      <c r="B60" s="80"/>
      <c r="C60" s="81">
        <f>SUM(C59)</f>
        <v>45</v>
      </c>
      <c r="D60" s="81">
        <f>SUM(D59)</f>
        <v>61</v>
      </c>
      <c r="E60" s="81">
        <f>SUM(E59)</f>
        <v>50</v>
      </c>
      <c r="F60" s="82">
        <f>SUM(F59)</f>
        <v>50</v>
      </c>
      <c r="G60" s="69"/>
      <c r="M60" s="2"/>
      <c r="N60" s="2"/>
      <c r="O60" s="2"/>
      <c r="P60" s="2"/>
    </row>
    <row r="61" spans="1:16" ht="15.75" thickBot="1" x14ac:dyDescent="0.3">
      <c r="A61" s="83"/>
      <c r="B61" s="84"/>
      <c r="C61" s="84"/>
      <c r="D61" s="84"/>
      <c r="E61" s="84"/>
      <c r="F61" s="85"/>
      <c r="G61" s="69"/>
      <c r="M61" s="2"/>
      <c r="N61" s="2"/>
      <c r="O61" s="2"/>
      <c r="P61" s="2"/>
    </row>
    <row r="62" spans="1:16" ht="15.75" thickBot="1" x14ac:dyDescent="0.3">
      <c r="A62" s="86" t="s">
        <v>0</v>
      </c>
      <c r="B62" s="87"/>
      <c r="C62" s="88">
        <f>SUM(C13+C19+C25+C32+C37+C42+C47+C54+C57+C60)</f>
        <v>23561</v>
      </c>
      <c r="D62" s="88">
        <f>SUM(D13+D19+D25+D32+D37+D42+D47+D54+D57+D60)</f>
        <v>24344</v>
      </c>
      <c r="E62" s="88">
        <f>SUM(E13+E19+E25+E32+E37+E42+E47+E54+E57+E60)</f>
        <v>25000</v>
      </c>
      <c r="F62" s="89">
        <f>SUM(F13+F19+F25+F32+F37+F42+F47+F54+F57+F60)</f>
        <v>24500</v>
      </c>
      <c r="G62" s="69"/>
      <c r="M62" s="2"/>
      <c r="N62" s="2"/>
      <c r="O62" s="2"/>
      <c r="P62" s="2"/>
    </row>
    <row r="63" spans="1:16" x14ac:dyDescent="0.25">
      <c r="A63" s="90" t="s">
        <v>3</v>
      </c>
      <c r="B63" s="69"/>
      <c r="C63" s="91"/>
      <c r="D63" s="69"/>
      <c r="E63" s="90" t="s">
        <v>3</v>
      </c>
      <c r="F63" s="92"/>
      <c r="G63" s="69"/>
      <c r="M63" s="2"/>
      <c r="N63" s="2"/>
      <c r="O63" s="2"/>
      <c r="P63" s="2"/>
    </row>
    <row r="64" spans="1:16" x14ac:dyDescent="0.25">
      <c r="A64" s="93" t="s">
        <v>54</v>
      </c>
      <c r="B64" s="93"/>
      <c r="C64" s="69"/>
      <c r="D64" s="94" t="s">
        <v>55</v>
      </c>
      <c r="E64" s="94"/>
      <c r="F64" s="92"/>
      <c r="G64" s="69"/>
      <c r="M64" s="2"/>
      <c r="N64" s="2"/>
      <c r="O64" s="2"/>
      <c r="P64" s="2"/>
    </row>
    <row r="65" spans="1:16" x14ac:dyDescent="0.25">
      <c r="A65" s="69"/>
      <c r="B65" s="69"/>
      <c r="C65" s="69"/>
      <c r="D65" s="69"/>
      <c r="E65" s="69"/>
      <c r="F65" s="92"/>
      <c r="G65" s="69"/>
      <c r="M65" s="2"/>
      <c r="N65" s="2"/>
      <c r="O65" s="2"/>
      <c r="P65" s="2"/>
    </row>
    <row r="66" spans="1:16" x14ac:dyDescent="0.25">
      <c r="A66" s="69"/>
      <c r="B66" s="69"/>
      <c r="C66" s="69"/>
      <c r="D66" s="69"/>
      <c r="E66" s="69"/>
      <c r="F66" s="92"/>
      <c r="G66" s="69"/>
      <c r="M66" s="2"/>
      <c r="N66" s="2"/>
      <c r="O66" s="2"/>
      <c r="P66" s="2"/>
    </row>
    <row r="67" spans="1:16" x14ac:dyDescent="0.25">
      <c r="F67" s="34"/>
      <c r="M67" s="2"/>
      <c r="N67" s="2"/>
      <c r="O67" s="2"/>
      <c r="P67" s="2"/>
    </row>
    <row r="68" spans="1:16" x14ac:dyDescent="0.25">
      <c r="F68" s="34"/>
      <c r="M68" s="2"/>
      <c r="N68" s="2"/>
      <c r="O68" s="2"/>
      <c r="P68" s="2"/>
    </row>
    <row r="69" spans="1:16" x14ac:dyDescent="0.25">
      <c r="F69" s="34"/>
      <c r="M69" s="2"/>
      <c r="N69" s="2"/>
      <c r="O69" s="2"/>
      <c r="P69" s="2"/>
    </row>
    <row r="70" spans="1:16" x14ac:dyDescent="0.25">
      <c r="F70" s="34"/>
      <c r="M70" s="2"/>
      <c r="N70" s="2"/>
      <c r="O70" s="2"/>
      <c r="P70" s="2"/>
    </row>
    <row r="71" spans="1:16" x14ac:dyDescent="0.25">
      <c r="F71" s="34"/>
      <c r="M71" s="2"/>
      <c r="N71" s="2"/>
      <c r="O71" s="2"/>
      <c r="P71" s="2"/>
    </row>
    <row r="72" spans="1:16" x14ac:dyDescent="0.25">
      <c r="A72" s="64"/>
      <c r="B72" s="64"/>
      <c r="C72" s="64"/>
      <c r="D72" s="64"/>
      <c r="E72" s="64"/>
      <c r="F72" s="64"/>
      <c r="G72" s="64"/>
      <c r="H72" s="5"/>
      <c r="I72" s="12"/>
      <c r="J72" s="12"/>
      <c r="K72" s="2"/>
      <c r="L72" s="2"/>
      <c r="M72" s="2"/>
      <c r="N72" s="2"/>
      <c r="O72" s="2"/>
      <c r="P72" s="2"/>
    </row>
    <row r="73" spans="1:16" x14ac:dyDescent="0.25">
      <c r="A73" s="11"/>
      <c r="B73" s="11"/>
      <c r="C73" s="11"/>
      <c r="D73" s="11"/>
      <c r="E73" s="11"/>
      <c r="F73" s="11"/>
      <c r="G73" s="11"/>
      <c r="H73" s="5"/>
      <c r="I73" s="12"/>
      <c r="J73" s="12"/>
      <c r="K73" s="2"/>
      <c r="L73" s="2"/>
      <c r="M73" s="2"/>
      <c r="N73" s="2"/>
      <c r="O73" s="2"/>
      <c r="P73" s="2"/>
    </row>
    <row r="74" spans="1:16" x14ac:dyDescent="0.25">
      <c r="A74" s="13"/>
      <c r="B74" s="14"/>
      <c r="C74" s="11"/>
      <c r="D74" s="11"/>
      <c r="E74" s="11"/>
      <c r="F74" s="11"/>
      <c r="G74" s="11"/>
      <c r="H74" s="5"/>
      <c r="I74" s="12"/>
      <c r="J74" s="12"/>
      <c r="K74" s="2"/>
      <c r="L74" s="2"/>
      <c r="M74" s="2"/>
      <c r="N74" s="2"/>
      <c r="O74" s="2"/>
      <c r="P74" s="2"/>
    </row>
    <row r="75" spans="1:16" x14ac:dyDescent="0.25">
      <c r="A75" s="5"/>
      <c r="B75" s="8"/>
      <c r="C75" s="9"/>
      <c r="D75" s="9"/>
      <c r="E75" s="9"/>
      <c r="F75" s="9"/>
      <c r="G75" s="5"/>
      <c r="H75" s="5"/>
      <c r="I75" s="12"/>
      <c r="J75" s="12"/>
      <c r="K75" s="2"/>
      <c r="L75" s="2"/>
      <c r="M75" s="2"/>
      <c r="N75" s="2"/>
      <c r="O75" s="2"/>
      <c r="P75" s="2"/>
    </row>
    <row r="76" spans="1:16" x14ac:dyDescent="0.25">
      <c r="A76" s="65"/>
      <c r="B76" s="65"/>
      <c r="C76" s="10"/>
      <c r="D76" s="10"/>
      <c r="E76" s="10"/>
      <c r="F76" s="7"/>
      <c r="G76" s="6"/>
      <c r="H76" s="5"/>
      <c r="I76" s="12"/>
      <c r="J76" s="12"/>
      <c r="K76" s="2"/>
      <c r="L76" s="2"/>
      <c r="M76" s="2"/>
      <c r="N76" s="2"/>
      <c r="O76" s="2"/>
      <c r="P76" s="2"/>
    </row>
    <row r="77" spans="1:16" x14ac:dyDescent="0.25">
      <c r="A77" s="65"/>
      <c r="B77" s="65"/>
      <c r="C77" s="10"/>
      <c r="D77" s="10"/>
      <c r="E77" s="10"/>
      <c r="F77" s="7"/>
      <c r="G77" s="6"/>
      <c r="H77" s="5"/>
      <c r="I77" s="12"/>
      <c r="J77" s="12"/>
      <c r="K77" s="2"/>
      <c r="L77" s="2"/>
      <c r="M77" s="2"/>
      <c r="N77" s="2"/>
      <c r="O77" s="2"/>
      <c r="P77" s="2"/>
    </row>
    <row r="78" spans="1:16" x14ac:dyDescent="0.25">
      <c r="A78" s="65"/>
      <c r="B78" s="65"/>
      <c r="C78" s="10"/>
      <c r="D78" s="10"/>
      <c r="E78" s="10"/>
      <c r="F78" s="7"/>
      <c r="G78" s="6"/>
      <c r="H78" s="5"/>
      <c r="I78" s="12"/>
      <c r="J78" s="12"/>
      <c r="K78" s="2"/>
      <c r="L78" s="2"/>
      <c r="M78" s="2"/>
      <c r="N78" s="2"/>
      <c r="O78" s="2"/>
      <c r="P78" s="2"/>
    </row>
    <row r="79" spans="1:16" x14ac:dyDescent="0.25">
      <c r="A79" s="6"/>
      <c r="B79" s="6"/>
      <c r="C79" s="10"/>
      <c r="D79" s="10"/>
      <c r="E79" s="10"/>
      <c r="F79" s="7"/>
      <c r="G79" s="6"/>
      <c r="H79" s="5"/>
      <c r="I79" s="12"/>
      <c r="J79" s="1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protectedRanges>
    <protectedRange sqref="C2" name="Oblast10_2"/>
    <protectedRange sqref="C76:G78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68">
    <mergeCell ref="A76:B76"/>
    <mergeCell ref="A77:B77"/>
    <mergeCell ref="A78:B78"/>
    <mergeCell ref="A28:B28"/>
    <mergeCell ref="A29:B29"/>
    <mergeCell ref="A30:B30"/>
    <mergeCell ref="A31:B31"/>
    <mergeCell ref="A72:G72"/>
    <mergeCell ref="A15:B15"/>
    <mergeCell ref="B1:D1"/>
    <mergeCell ref="A2:E2"/>
    <mergeCell ref="A3:F3"/>
    <mergeCell ref="A4:F4"/>
    <mergeCell ref="A5:B5"/>
    <mergeCell ref="A6:F6"/>
    <mergeCell ref="A7:B7"/>
    <mergeCell ref="A8:B8"/>
    <mergeCell ref="A9:B9"/>
    <mergeCell ref="A10:B10"/>
    <mergeCell ref="A11:B11"/>
    <mergeCell ref="A12:B12"/>
    <mergeCell ref="A13:B13"/>
    <mergeCell ref="A14:F14"/>
    <mergeCell ref="A27:B27"/>
    <mergeCell ref="A16:B16"/>
    <mergeCell ref="A17:B17"/>
    <mergeCell ref="A18:B18"/>
    <mergeCell ref="A19:B19"/>
    <mergeCell ref="A20:F20"/>
    <mergeCell ref="A21:B21"/>
    <mergeCell ref="A22:B22"/>
    <mergeCell ref="A23:B23"/>
    <mergeCell ref="A24:B24"/>
    <mergeCell ref="A25:B25"/>
    <mergeCell ref="A26:F26"/>
    <mergeCell ref="A43:F43"/>
    <mergeCell ref="A32:B32"/>
    <mergeCell ref="A33:F33"/>
    <mergeCell ref="A34:B34"/>
    <mergeCell ref="A35:B35"/>
    <mergeCell ref="A36:B36"/>
    <mergeCell ref="A37:B37"/>
    <mergeCell ref="A38:F38"/>
    <mergeCell ref="A39:B39"/>
    <mergeCell ref="A40:B40"/>
    <mergeCell ref="A41:B41"/>
    <mergeCell ref="A42:B42"/>
    <mergeCell ref="A55:F55"/>
    <mergeCell ref="A44:B44"/>
    <mergeCell ref="A45:B45"/>
    <mergeCell ref="A46:B46"/>
    <mergeCell ref="A47:B47"/>
    <mergeCell ref="A48:F48"/>
    <mergeCell ref="A49:B49"/>
    <mergeCell ref="A50:B50"/>
    <mergeCell ref="A51:B51"/>
    <mergeCell ref="A52:B52"/>
    <mergeCell ref="A53:B53"/>
    <mergeCell ref="A54:B54"/>
    <mergeCell ref="A62:B62"/>
    <mergeCell ref="A64:B64"/>
    <mergeCell ref="D64:E64"/>
    <mergeCell ref="A56:B56"/>
    <mergeCell ref="A57:B57"/>
    <mergeCell ref="A58:F58"/>
    <mergeCell ref="A59:B59"/>
    <mergeCell ref="A60:B60"/>
    <mergeCell ref="A61:F6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2016-11-25T08:47:23Z</dcterms:modified>
</cp:coreProperties>
</file>